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AppData\Local\Temp\BkavEgovChrome\1730089425488\"/>
    </mc:Choice>
  </mc:AlternateContent>
  <bookViews>
    <workbookView xWindow="-120" yWindow="-120" windowWidth="20730" windowHeight="11160"/>
  </bookViews>
  <sheets>
    <sheet name="huyen" sheetId="2" r:id="rId1"/>
  </sheets>
  <definedNames>
    <definedName name="_Fill" localSheetId="0" hidden="1">#REF!</definedName>
    <definedName name="_Fill" hidden="1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2" i="2" l="1"/>
  <c r="B13" i="2"/>
  <c r="B14" i="2"/>
  <c r="H12" i="2" l="1"/>
  <c r="H14" i="2"/>
  <c r="F12" i="2" l="1"/>
  <c r="F10" i="2" s="1"/>
  <c r="G12" i="2"/>
  <c r="E11" i="2"/>
  <c r="G10" i="2"/>
  <c r="E10" i="2"/>
  <c r="C11" i="2" l="1"/>
  <c r="B11" i="2" s="1"/>
  <c r="C13" i="2"/>
  <c r="H10" i="2"/>
  <c r="D12" i="2"/>
  <c r="D10" i="2" l="1"/>
  <c r="C10" i="2"/>
  <c r="B10" i="2" s="1"/>
</calcChain>
</file>

<file path=xl/sharedStrings.xml><?xml version="1.0" encoding="utf-8"?>
<sst xmlns="http://schemas.openxmlformats.org/spreadsheetml/2006/main" count="31" uniqueCount="31">
  <si>
    <t>SỞ Y TẾ TÂY NINH</t>
  </si>
  <si>
    <t xml:space="preserve">Nội dung </t>
  </si>
  <si>
    <t>Tổng số</t>
  </si>
  <si>
    <t xml:space="preserve"> Địa điểm KBNN nơi đơn vị SDNS giao dịch </t>
  </si>
  <si>
    <t>Nguồn cải cách tiền lương từ nguồn thu sự nghiệp của đơn vị</t>
  </si>
  <si>
    <t>TỔNG CỘNG</t>
  </si>
  <si>
    <t>1087969</t>
  </si>
  <si>
    <t>TTYT huyện 
Tân Biên</t>
  </si>
  <si>
    <t>KBNN Tân Biên
(1911)</t>
  </si>
  <si>
    <t>1087523</t>
  </si>
  <si>
    <t>1086790</t>
  </si>
  <si>
    <t>TTYT Thị xã Trảng Bàng</t>
  </si>
  <si>
    <t>TTYT huyện 
Gò Dầu</t>
  </si>
  <si>
    <t>KBNN Thị xã Trảng Bàng (1918)</t>
  </si>
  <si>
    <t>KBNN huyện 
Gò Dầu
 (1917)</t>
  </si>
  <si>
    <t xml:space="preserve">1. Chi sự nghiệp Y tế </t>
  </si>
  <si>
    <t>Thực hiện điều chỉnh mức lương cơ sở năm 2024 theo Nghị định số 73/2024/NĐ-CP của Chính Phủ (Khối khám chữa bệnh)</t>
  </si>
  <si>
    <t>Nguồn thu dịch vụ khám chữa bệnh</t>
  </si>
  <si>
    <t>Thực hiện điều chỉnh mức lương cơ sở năm 2024 theo Nghị định số 73/2024/NĐ-CP của Chính Phủ (Khối dự phòng)</t>
  </si>
  <si>
    <t>Phụ lục 4</t>
  </si>
  <si>
    <t>1086905</t>
  </si>
  <si>
    <t>TTYT huyện 
Tân Châu</t>
  </si>
  <si>
    <t>TTYT huyện 
Bến Cầu</t>
  </si>
  <si>
    <t>TTYT Thành phố Tây Ninh</t>
  </si>
  <si>
    <t>KBNN huyện 
Tân Châu (1913)</t>
  </si>
  <si>
    <t>KBNN tỉnh
 Tây Ninh (1911)</t>
  </si>
  <si>
    <t>KBNN huyện Bến Cầu
 (1916)</t>
  </si>
  <si>
    <t>1086818</t>
  </si>
  <si>
    <t>1086965</t>
  </si>
  <si>
    <t>CÔNG KHAI CHI TIẾT KINH PHÍ THỰC HIỆN NGHỊ ĐỊNH SỐ 73/2024/NĐ-CP (Tuyến huyện)</t>
  </si>
  <si>
    <r>
      <t>(Kèm theo Quyết định số  1443 /QĐ-SYT ngày  28    /  10   / 2024 của</t>
    </r>
    <r>
      <rPr>
        <sz val="15"/>
        <rFont val="Times New Roman"/>
        <family val="1"/>
      </rPr>
      <t xml:space="preserve"> </t>
    </r>
    <r>
      <rPr>
        <i/>
        <sz val="15"/>
        <rFont val="Times New Roman"/>
        <family val="1"/>
      </rPr>
      <t>Sở Y tế)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</si>
</sst>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4" x14ac:knownFonts="1">
    <font>
      <sz val="10"/>
      <name val="Arial"/>
      <family val="2"/>
    </font>
    <font>
      <sz val="10"/>
      <name val="Arial"/>
      <family val="2"/>
    </font>
    <font>
      <b/>
      <i/>
      <sz val="12"/>
      <name val="Times New Roman"/>
      <family val="1"/>
    </font>
    <font>
      <sz val="12"/>
      <name val="Times New Roman"/>
      <family val="1"/>
    </font>
    <font>
      <sz val="13"/>
      <name val="Times New Roman"/>
      <family val="1"/>
    </font>
    <font>
      <b/>
      <sz val="16"/>
      <name val="Times New Roman"/>
      <family val="1"/>
    </font>
    <font>
      <i/>
      <sz val="15"/>
      <name val="Times New Roman"/>
      <family val="1"/>
    </font>
    <font>
      <sz val="15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3"/>
      <name val="Times New Roman"/>
      <family val="1"/>
    </font>
    <font>
      <sz val="12"/>
      <name val=".VnArial Narrow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3" fillId="0" borderId="0" applyFont="0" applyFill="0" applyBorder="0" applyAlignment="0" applyProtection="0"/>
  </cellStyleXfs>
  <cellXfs count="31">
    <xf numFmtId="0" fontId="0" fillId="0" borderId="0" xfId="0"/>
    <xf numFmtId="3" fontId="3" fillId="0" borderId="0" xfId="0" applyNumberFormat="1" applyFont="1"/>
    <xf numFmtId="3" fontId="4" fillId="0" borderId="0" xfId="0" applyNumberFormat="1" applyFont="1"/>
    <xf numFmtId="3" fontId="8" fillId="0" borderId="0" xfId="0" applyNumberFormat="1" applyFont="1" applyAlignment="1">
      <alignment horizontal="left"/>
    </xf>
    <xf numFmtId="3" fontId="8" fillId="0" borderId="1" xfId="0" applyNumberFormat="1" applyFont="1" applyBorder="1" applyAlignment="1">
      <alignment horizontal="left"/>
    </xf>
    <xf numFmtId="3" fontId="10" fillId="0" borderId="1" xfId="1" applyNumberFormat="1" applyFont="1" applyBorder="1" applyAlignment="1">
      <alignment vertical="center"/>
    </xf>
    <xf numFmtId="3" fontId="11" fillId="0" borderId="1" xfId="1" applyNumberFormat="1" applyFont="1" applyBorder="1" applyAlignment="1">
      <alignment vertical="center"/>
    </xf>
    <xf numFmtId="3" fontId="12" fillId="0" borderId="0" xfId="0" applyNumberFormat="1" applyFont="1"/>
    <xf numFmtId="3" fontId="9" fillId="0" borderId="0" xfId="0" applyNumberFormat="1" applyFont="1"/>
    <xf numFmtId="3" fontId="2" fillId="0" borderId="0" xfId="0" applyNumberFormat="1" applyFont="1" applyAlignment="1">
      <alignment horizontal="left"/>
    </xf>
    <xf numFmtId="3" fontId="9" fillId="0" borderId="0" xfId="0" quotePrefix="1" applyNumberFormat="1" applyFont="1" applyAlignment="1">
      <alignment horizontal="right"/>
    </xf>
    <xf numFmtId="3" fontId="11" fillId="0" borderId="0" xfId="0" applyNumberFormat="1" applyFont="1"/>
    <xf numFmtId="0" fontId="11" fillId="0" borderId="4" xfId="0" applyFont="1" applyBorder="1" applyAlignment="1">
      <alignment wrapText="1"/>
    </xf>
    <xf numFmtId="3" fontId="10" fillId="0" borderId="1" xfId="1" applyNumberFormat="1" applyFont="1" applyBorder="1" applyAlignment="1">
      <alignment horizontal="center" vertical="center" wrapText="1" shrinkToFit="1"/>
    </xf>
    <xf numFmtId="3" fontId="8" fillId="0" borderId="1" xfId="1" applyNumberFormat="1" applyFont="1" applyBorder="1" applyAlignment="1">
      <alignment horizontal="center" vertical="center"/>
    </xf>
    <xf numFmtId="49" fontId="8" fillId="0" borderId="1" xfId="2" quotePrefix="1" applyNumberFormat="1" applyFont="1" applyBorder="1" applyAlignment="1">
      <alignment horizontal="right"/>
    </xf>
    <xf numFmtId="49" fontId="8" fillId="0" borderId="1" xfId="0" quotePrefix="1" applyNumberFormat="1" applyFont="1" applyBorder="1" applyAlignment="1">
      <alignment horizontal="right"/>
    </xf>
    <xf numFmtId="3" fontId="8" fillId="0" borderId="1" xfId="0" applyNumberFormat="1" applyFont="1" applyBorder="1" applyAlignment="1">
      <alignment horizontal="center" vertical="center" wrapText="1"/>
    </xf>
    <xf numFmtId="2" fontId="12" fillId="0" borderId="1" xfId="0" applyNumberFormat="1" applyFont="1" applyBorder="1" applyAlignment="1">
      <alignment wrapText="1"/>
    </xf>
    <xf numFmtId="3" fontId="10" fillId="0" borderId="1" xfId="0" applyNumberFormat="1" applyFont="1" applyBorder="1" applyAlignment="1">
      <alignment vertical="center"/>
    </xf>
    <xf numFmtId="0" fontId="11" fillId="0" borderId="1" xfId="0" applyFont="1" applyBorder="1" applyAlignment="1">
      <alignment wrapText="1"/>
    </xf>
    <xf numFmtId="3" fontId="8" fillId="0" borderId="1" xfId="2" applyNumberFormat="1" applyFont="1" applyBorder="1" applyAlignment="1">
      <alignment horizontal="center" vertical="center" wrapText="1"/>
    </xf>
    <xf numFmtId="3" fontId="11" fillId="0" borderId="1" xfId="0" applyNumberFormat="1" applyFont="1" applyBorder="1" applyAlignment="1">
      <alignment vertical="center"/>
    </xf>
    <xf numFmtId="3" fontId="10" fillId="0" borderId="2" xfId="1" applyNumberFormat="1" applyFont="1" applyBorder="1" applyAlignment="1">
      <alignment horizontal="left" vertical="center"/>
    </xf>
    <xf numFmtId="3" fontId="10" fillId="0" borderId="3" xfId="1" applyNumberFormat="1" applyFont="1" applyBorder="1" applyAlignment="1">
      <alignment horizontal="left" vertical="center"/>
    </xf>
    <xf numFmtId="3" fontId="2" fillId="0" borderId="0" xfId="0" applyNumberFormat="1" applyFont="1" applyAlignment="1">
      <alignment horizontal="left"/>
    </xf>
    <xf numFmtId="3" fontId="8" fillId="0" borderId="1" xfId="1" applyNumberFormat="1" applyFont="1" applyBorder="1" applyAlignment="1">
      <alignment horizontal="center" vertical="center"/>
    </xf>
    <xf numFmtId="3" fontId="8" fillId="0" borderId="1" xfId="1" applyNumberFormat="1" applyFont="1" applyBorder="1" applyAlignment="1">
      <alignment horizontal="center" vertical="center" wrapText="1"/>
    </xf>
    <xf numFmtId="3" fontId="5" fillId="0" borderId="0" xfId="0" applyNumberFormat="1" applyFont="1" applyAlignment="1">
      <alignment horizontal="center"/>
    </xf>
    <xf numFmtId="3" fontId="6" fillId="0" borderId="0" xfId="0" applyNumberFormat="1" applyFont="1" applyAlignment="1">
      <alignment horizontal="center"/>
    </xf>
    <xf numFmtId="3" fontId="8" fillId="0" borderId="1" xfId="0" applyNumberFormat="1" applyFont="1" applyBorder="1" applyAlignment="1">
      <alignment horizontal="center" vertical="center" wrapText="1"/>
    </xf>
  </cellXfs>
  <cellStyles count="5">
    <cellStyle name="Comma" xfId="1" builtinId="3"/>
    <cellStyle name="Comma 2 2 2" xfId="3"/>
    <cellStyle name="Comma 2 2 2 2" xfId="4"/>
    <cellStyle name="Normal" xfId="0" builtinId="0"/>
    <cellStyle name="Normal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tabSelected="1" workbookViewId="0">
      <selection activeCell="A4" sqref="A4:H4"/>
    </sheetView>
  </sheetViews>
  <sheetFormatPr defaultRowHeight="15.75" x14ac:dyDescent="0.25"/>
  <cols>
    <col min="1" max="1" width="47.7109375" style="1" customWidth="1"/>
    <col min="2" max="2" width="18.5703125" style="1" customWidth="1"/>
    <col min="3" max="3" width="20.140625" style="1" customWidth="1"/>
    <col min="4" max="7" width="19" style="1" customWidth="1"/>
    <col min="8" max="8" width="19.7109375" style="1" customWidth="1"/>
    <col min="9" max="9" width="11.42578125" style="1" customWidth="1"/>
    <col min="10" max="10" width="17.28515625" style="1" customWidth="1"/>
    <col min="11" max="245" width="11.42578125" style="1" customWidth="1"/>
    <col min="246" max="16384" width="9.140625" style="1"/>
  </cols>
  <sheetData>
    <row r="1" spans="1:8" s="2" customFormat="1" ht="16.5" x14ac:dyDescent="0.25">
      <c r="A1" s="25" t="s">
        <v>0</v>
      </c>
      <c r="B1" s="25"/>
      <c r="C1" s="1"/>
      <c r="D1" s="1"/>
      <c r="E1" s="1"/>
      <c r="F1" s="1"/>
      <c r="G1" s="1"/>
      <c r="H1" s="1" t="s">
        <v>19</v>
      </c>
    </row>
    <row r="2" spans="1:8" s="2" customFormat="1" ht="16.5" x14ac:dyDescent="0.25">
      <c r="A2" s="9"/>
      <c r="B2" s="9"/>
      <c r="C2" s="1"/>
      <c r="D2" s="1"/>
      <c r="E2" s="1"/>
      <c r="F2" s="1"/>
      <c r="G2" s="1"/>
      <c r="H2" s="1"/>
    </row>
    <row r="3" spans="1:8" s="2" customFormat="1" ht="20.25" x14ac:dyDescent="0.3">
      <c r="A3" s="28" t="s">
        <v>29</v>
      </c>
      <c r="B3" s="28"/>
      <c r="C3" s="28"/>
      <c r="D3" s="28"/>
      <c r="E3" s="28"/>
      <c r="F3" s="28"/>
      <c r="G3" s="28"/>
      <c r="H3" s="28"/>
    </row>
    <row r="4" spans="1:8" s="2" customFormat="1" ht="19.5" x14ac:dyDescent="0.3">
      <c r="A4" s="29" t="s">
        <v>30</v>
      </c>
      <c r="B4" s="29"/>
      <c r="C4" s="29"/>
      <c r="D4" s="29"/>
      <c r="E4" s="29"/>
      <c r="F4" s="29"/>
      <c r="G4" s="29"/>
      <c r="H4" s="29"/>
    </row>
    <row r="5" spans="1:8" s="2" customFormat="1" ht="29.25" customHeight="1" x14ac:dyDescent="0.25">
      <c r="A5" s="3"/>
      <c r="B5" s="3"/>
      <c r="C5" s="10"/>
      <c r="D5" s="10"/>
      <c r="E5" s="10"/>
      <c r="F5" s="10"/>
      <c r="G5" s="10"/>
      <c r="H5" s="10"/>
    </row>
    <row r="6" spans="1:8" s="2" customFormat="1" ht="29.25" customHeight="1" x14ac:dyDescent="0.25">
      <c r="A6" s="4"/>
      <c r="B6" s="4"/>
      <c r="C6" s="16" t="s">
        <v>20</v>
      </c>
      <c r="D6" s="16" t="s">
        <v>9</v>
      </c>
      <c r="E6" s="16" t="s">
        <v>6</v>
      </c>
      <c r="F6" s="15" t="s">
        <v>27</v>
      </c>
      <c r="G6" s="15" t="s">
        <v>28</v>
      </c>
      <c r="H6" s="16" t="s">
        <v>10</v>
      </c>
    </row>
    <row r="7" spans="1:8" s="2" customFormat="1" ht="21.75" customHeight="1" x14ac:dyDescent="0.25">
      <c r="A7" s="26" t="s">
        <v>1</v>
      </c>
      <c r="B7" s="27" t="s">
        <v>2</v>
      </c>
      <c r="C7" s="30" t="s">
        <v>7</v>
      </c>
      <c r="D7" s="30" t="s">
        <v>11</v>
      </c>
      <c r="E7" s="30" t="s">
        <v>21</v>
      </c>
      <c r="F7" s="30" t="s">
        <v>22</v>
      </c>
      <c r="G7" s="30" t="s">
        <v>23</v>
      </c>
      <c r="H7" s="30" t="s">
        <v>12</v>
      </c>
    </row>
    <row r="8" spans="1:8" s="2" customFormat="1" ht="25.5" customHeight="1" x14ac:dyDescent="0.25">
      <c r="A8" s="26"/>
      <c r="B8" s="26"/>
      <c r="C8" s="30"/>
      <c r="D8" s="30"/>
      <c r="E8" s="30"/>
      <c r="F8" s="30"/>
      <c r="G8" s="30"/>
      <c r="H8" s="30"/>
    </row>
    <row r="9" spans="1:8" s="2" customFormat="1" ht="25.5" customHeight="1" x14ac:dyDescent="0.25">
      <c r="A9" s="14" t="s">
        <v>5</v>
      </c>
      <c r="B9" s="14"/>
      <c r="C9" s="14"/>
      <c r="D9" s="14"/>
      <c r="E9" s="14"/>
      <c r="F9" s="14"/>
      <c r="G9" s="14"/>
      <c r="H9" s="14"/>
    </row>
    <row r="10" spans="1:8" s="2" customFormat="1" ht="25.5" customHeight="1" x14ac:dyDescent="0.25">
      <c r="A10" s="5" t="s">
        <v>15</v>
      </c>
      <c r="B10" s="5">
        <f>SUM(C10:H10)</f>
        <v>9767366000</v>
      </c>
      <c r="C10" s="5">
        <f t="shared" ref="C10:E10" si="0">C11</f>
        <v>2384285000</v>
      </c>
      <c r="D10" s="5">
        <f>D12</f>
        <v>2049360000</v>
      </c>
      <c r="E10" s="5">
        <f t="shared" si="0"/>
        <v>1958992000</v>
      </c>
      <c r="F10" s="5">
        <f>F12</f>
        <v>124469000</v>
      </c>
      <c r="G10" s="5">
        <f>G12</f>
        <v>1085008000</v>
      </c>
      <c r="H10" s="5">
        <f>H12</f>
        <v>2165252000</v>
      </c>
    </row>
    <row r="11" spans="1:8" s="7" customFormat="1" ht="42.75" customHeight="1" x14ac:dyDescent="0.25">
      <c r="A11" s="18" t="s">
        <v>4</v>
      </c>
      <c r="B11" s="5">
        <f>SUM(C11:H11)</f>
        <v>4343277000</v>
      </c>
      <c r="C11" s="19">
        <f>C14+C13</f>
        <v>2384285000</v>
      </c>
      <c r="D11" s="19"/>
      <c r="E11" s="19">
        <f>E14+E13</f>
        <v>1958992000</v>
      </c>
      <c r="F11" s="19"/>
      <c r="G11" s="19"/>
      <c r="H11" s="19"/>
    </row>
    <row r="12" spans="1:8" s="7" customFormat="1" ht="26.25" customHeight="1" x14ac:dyDescent="0.25">
      <c r="A12" s="18" t="s">
        <v>17</v>
      </c>
      <c r="B12" s="5">
        <f>SUM(C12:H12)</f>
        <v>5424089000</v>
      </c>
      <c r="C12" s="19"/>
      <c r="D12" s="19">
        <f>D14</f>
        <v>2049360000</v>
      </c>
      <c r="E12" s="19"/>
      <c r="F12" s="19">
        <f>F14</f>
        <v>124469000</v>
      </c>
      <c r="G12" s="19">
        <f>G14</f>
        <v>1085008000</v>
      </c>
      <c r="H12" s="19">
        <f>H14+H13</f>
        <v>2165252000</v>
      </c>
    </row>
    <row r="13" spans="1:8" s="7" customFormat="1" ht="51" customHeight="1" x14ac:dyDescent="0.25">
      <c r="A13" s="12" t="s">
        <v>18</v>
      </c>
      <c r="B13" s="6">
        <f>SUM(C13:H13)</f>
        <v>1850967000</v>
      </c>
      <c r="C13" s="6">
        <f>1271956000-30881000</f>
        <v>1241075000</v>
      </c>
      <c r="D13" s="19"/>
      <c r="E13" s="6"/>
      <c r="F13" s="19"/>
      <c r="G13" s="19"/>
      <c r="H13" s="22">
        <v>609892000</v>
      </c>
    </row>
    <row r="14" spans="1:8" s="11" customFormat="1" ht="51" customHeight="1" x14ac:dyDescent="0.25">
      <c r="A14" s="20" t="s">
        <v>16</v>
      </c>
      <c r="B14" s="6">
        <f>SUM(C14:H14)</f>
        <v>7916399000</v>
      </c>
      <c r="C14" s="6">
        <v>1143210000</v>
      </c>
      <c r="D14" s="6">
        <v>2049360000</v>
      </c>
      <c r="E14" s="6">
        <v>1958992000</v>
      </c>
      <c r="F14" s="6">
        <v>124469000</v>
      </c>
      <c r="G14" s="6">
        <v>1085008000</v>
      </c>
      <c r="H14" s="6">
        <f>1555360000</f>
        <v>1555360000</v>
      </c>
    </row>
    <row r="15" spans="1:8" s="7" customFormat="1" ht="52.5" customHeight="1" x14ac:dyDescent="0.25">
      <c r="A15" s="23" t="s">
        <v>3</v>
      </c>
      <c r="B15" s="24"/>
      <c r="C15" s="13" t="s">
        <v>8</v>
      </c>
      <c r="D15" s="17" t="s">
        <v>13</v>
      </c>
      <c r="E15" s="21" t="s">
        <v>24</v>
      </c>
      <c r="F15" s="13" t="s">
        <v>26</v>
      </c>
      <c r="G15" s="13" t="s">
        <v>25</v>
      </c>
      <c r="H15" s="17" t="s">
        <v>14</v>
      </c>
    </row>
    <row r="16" spans="1:8" x14ac:dyDescent="0.25">
      <c r="A16" s="8"/>
    </row>
  </sheetData>
  <mergeCells count="12">
    <mergeCell ref="A15:B15"/>
    <mergeCell ref="A1:B1"/>
    <mergeCell ref="A7:A8"/>
    <mergeCell ref="B7:B8"/>
    <mergeCell ref="A3:H3"/>
    <mergeCell ref="A4:H4"/>
    <mergeCell ref="C7:C8"/>
    <mergeCell ref="D7:D8"/>
    <mergeCell ref="H7:H8"/>
    <mergeCell ref="E7:E8"/>
    <mergeCell ref="F7:F8"/>
    <mergeCell ref="G7:G8"/>
  </mergeCells>
  <pageMargins left="0.45" right="0.2" top="0.75" bottom="0.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huyen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Võ Thùy Vương Thảo</dc:creator>
  <cp:lastModifiedBy>Windows User</cp:lastModifiedBy>
  <cp:lastPrinted>2024-10-24T04:12:45Z</cp:lastPrinted>
  <dcterms:created xsi:type="dcterms:W3CDTF">2024-01-22T03:48:29Z</dcterms:created>
  <dcterms:modified xsi:type="dcterms:W3CDTF">2024-10-28T04:23:59Z</dcterms:modified>
</cp:coreProperties>
</file>