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HS HÂN\"/>
    </mc:Choice>
  </mc:AlternateContent>
  <bookViews>
    <workbookView xWindow="0" yWindow="-120" windowWidth="20610" windowHeight="11160" activeTab="1"/>
  </bookViews>
  <sheets>
    <sheet name="PL1-giam du toan" sheetId="3" r:id="rId1"/>
    <sheet name="KP SNGDĐT-huỵen" sheetId="2" r:id="rId2"/>
  </sheets>
  <definedNames>
    <definedName name="_Fill" localSheetId="0" hidden="1">#REF!</definedName>
    <definedName name="_Fill" hidden="1">#REF!</definedName>
    <definedName name="_xlnm.Print_Titles" localSheetId="0">'PL1-giam du toan'!$7:$7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C10" i="2"/>
  <c r="D10" i="2"/>
  <c r="D9" i="2" s="1"/>
  <c r="D8" i="2" s="1"/>
  <c r="E11" i="3" l="1"/>
  <c r="M10" i="2"/>
  <c r="N10" i="2"/>
  <c r="G10" i="2"/>
  <c r="H10" i="2"/>
  <c r="I10" i="2"/>
  <c r="J10" i="2"/>
  <c r="K10" i="2"/>
  <c r="L10" i="2"/>
  <c r="F10" i="2"/>
  <c r="D10" i="3"/>
  <c r="D9" i="3" s="1"/>
  <c r="C10" i="3"/>
  <c r="C9" i="3" s="1"/>
  <c r="E10" i="2" l="1"/>
  <c r="E10" i="3"/>
  <c r="E9" i="3" s="1"/>
  <c r="M9" i="2"/>
  <c r="M8" i="2" s="1"/>
  <c r="K9" i="2"/>
  <c r="K8" i="2" s="1"/>
  <c r="I9" i="2"/>
  <c r="I8" i="2" s="1"/>
  <c r="G9" i="2"/>
  <c r="G8" i="2" s="1"/>
  <c r="N9" i="2"/>
  <c r="N8" i="2" s="1"/>
  <c r="L9" i="2"/>
  <c r="L8" i="2" s="1"/>
  <c r="J9" i="2"/>
  <c r="J8" i="2" s="1"/>
  <c r="H9" i="2"/>
  <c r="H8" i="2" s="1"/>
  <c r="F9" i="2"/>
  <c r="F8" i="2" l="1"/>
  <c r="E8" i="2" s="1"/>
  <c r="E9" i="2"/>
  <c r="C9" i="2"/>
  <c r="C8" i="2" s="1"/>
</calcChain>
</file>

<file path=xl/sharedStrings.xml><?xml version="1.0" encoding="utf-8"?>
<sst xmlns="http://schemas.openxmlformats.org/spreadsheetml/2006/main" count="43" uniqueCount="41">
  <si>
    <t>SỞ Y TẾ TÂY NINH</t>
  </si>
  <si>
    <r>
      <t>(Kèm theo Quyết định số            /QĐ-SYT ngày  …....../…..../…...........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</si>
  <si>
    <t xml:space="preserve">Nội dung </t>
  </si>
  <si>
    <t>TTYT Thị xã Trảng Bàng</t>
  </si>
  <si>
    <t>TTYT huyện 
Gò Dầu</t>
  </si>
  <si>
    <t>TTYT huyện 
Châu Thành</t>
  </si>
  <si>
    <t>TTYT Thị xã Hòa Thành</t>
  </si>
  <si>
    <t>TTYT huyện 
Tân Biên</t>
  </si>
  <si>
    <t>TTYT huyện 
Dương Minh Châu</t>
  </si>
  <si>
    <t>TTYT huyện 
Tân Châu</t>
  </si>
  <si>
    <t>TTYT Thành phố</t>
  </si>
  <si>
    <t xml:space="preserve">TTYT huyện
Bến Cầu </t>
  </si>
  <si>
    <t>ĐVT: đồng</t>
  </si>
  <si>
    <t>STT</t>
  </si>
  <si>
    <t>NỘI DUNG</t>
  </si>
  <si>
    <t>A</t>
  </si>
  <si>
    <t>B</t>
  </si>
  <si>
    <t>I</t>
  </si>
  <si>
    <t xml:space="preserve">PHỤ BIỂU ĐIỀU CHỈNH GIẢM DỰ TOÁN CHI NSNN NĂM 2024 </t>
  </si>
  <si>
    <t xml:space="preserve">Dự toán Điều chỉnh giảm  </t>
  </si>
  <si>
    <t xml:space="preserve">: </t>
  </si>
  <si>
    <t>Đơn vị: Văn phòng Sở Y tế - Mã số ĐVQHNS: 1031070</t>
  </si>
  <si>
    <t>3=1-2</t>
  </si>
  <si>
    <t>Phụ lục 1</t>
  </si>
  <si>
    <t>Dự toán giao cho Văn phòng Sở Y tế sau khi điều chỉnh</t>
  </si>
  <si>
    <t>Dự toán giao cho Văn phòng Sở Y tế trước khi điều chỉnh</t>
  </si>
  <si>
    <t>ĐVT: đồng.</t>
  </si>
  <si>
    <t>(Kèm theo Quyết định số:            /QĐ-SYT ngày      tháng      năm 2024 của Sở Y tế)</t>
  </si>
  <si>
    <t xml:space="preserve">Chi sự nghiệp Y tế </t>
  </si>
  <si>
    <r>
      <t xml:space="preserve">Kinh phí không thực hiện tự chủ </t>
    </r>
    <r>
      <rPr>
        <b/>
        <sz val="14"/>
        <color rgb="FFFF0000"/>
        <rFont val="Times New Roman"/>
        <family val="1"/>
      </rPr>
      <t>(Loại 130 khoản 151)</t>
    </r>
  </si>
  <si>
    <t xml:space="preserve"> Kinh phí thực hiện các chương trình đề án được duyệt để thực hiện các nhiệm vụ Dân số KHHGĐ (12-200-151)</t>
  </si>
  <si>
    <t xml:space="preserve"> - Kinh phí thực hiện các chương trình đề án được duyệt để thực hiện các nhiệm vụ Dân số KHHGĐ (12-200-151)</t>
  </si>
  <si>
    <t>CÔNG KHAI ĐIỀU CHỈNH DỰ TOÁN CHI NGÂN SÁCH NHÀ NƯỚC CHO CÁC ĐƠN VỊ TRỰC THUỘC NĂM 2024</t>
  </si>
  <si>
    <t>Tổng số dự toán Văn phòng Sở giao trước khi điều chỉnh</t>
  </si>
  <si>
    <t xml:space="preserve">Điều chỉnh giảm Văn phòng Sở </t>
  </si>
  <si>
    <t>Dự  toán chi NSNN</t>
  </si>
  <si>
    <t xml:space="preserve"> Chi sự nghiệp Y tế (Loại 130 Khoản 151)</t>
  </si>
  <si>
    <t>a</t>
  </si>
  <si>
    <t xml:space="preserve"> Kinh phí không thực hiện tự chủ </t>
  </si>
  <si>
    <t>Tổng số dự toán  điều chỉnh tăng cho các đơn vị</t>
  </si>
  <si>
    <t>Điều chỉnh tăng dự toán chi NSNN cho các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</si>
</sst>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\ _₫_-;\-* #,##0.00\ _₫_-;_-* &quot;-&quot;??\ _₫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4"/>
      <name val="Times New Roman"/>
      <family val="1"/>
      <charset val="163"/>
    </font>
    <font>
      <sz val="14"/>
      <name val="VNI-Times"/>
    </font>
    <font>
      <i/>
      <sz val="14"/>
      <name val="Times New Roman"/>
      <family val="1"/>
    </font>
    <font>
      <sz val="14"/>
      <name val="Times New Roman"/>
      <family val="1"/>
    </font>
    <font>
      <sz val="11"/>
      <name val="VNI-Times"/>
    </font>
    <font>
      <b/>
      <sz val="14"/>
      <name val="Times New Roman"/>
      <family val="1"/>
    </font>
    <font>
      <sz val="14"/>
      <name val="Times New Roman"/>
      <family val="1"/>
      <charset val="163"/>
    </font>
    <font>
      <b/>
      <i/>
      <sz val="14"/>
      <name val="Times New Roman"/>
      <family val="1"/>
    </font>
    <font>
      <b/>
      <i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sz val="1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/>
    <xf numFmtId="0" fontId="15" fillId="0" borderId="0"/>
    <xf numFmtId="0" fontId="20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</cellStyleXfs>
  <cellXfs count="63">
    <xf numFmtId="0" fontId="0" fillId="0" borderId="0" xfId="0"/>
    <xf numFmtId="3" fontId="11" fillId="0" borderId="1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3" fontId="3" fillId="0" borderId="0" xfId="3" applyNumberFormat="1" applyFont="1"/>
    <xf numFmtId="3" fontId="4" fillId="0" borderId="0" xfId="3" applyNumberFormat="1" applyFont="1"/>
    <xf numFmtId="3" fontId="8" fillId="0" borderId="0" xfId="3" applyNumberFormat="1" applyFont="1" applyAlignment="1">
      <alignment horizontal="left"/>
    </xf>
    <xf numFmtId="3" fontId="9" fillId="0" borderId="0" xfId="3" applyNumberFormat="1" applyFont="1"/>
    <xf numFmtId="3" fontId="11" fillId="0" borderId="1" xfId="3" applyNumberFormat="1" applyFont="1" applyBorder="1" applyAlignment="1">
      <alignment horizontal="right" vertical="center"/>
    </xf>
    <xf numFmtId="3" fontId="12" fillId="0" borderId="1" xfId="3" applyNumberFormat="1" applyFont="1" applyBorder="1" applyAlignment="1">
      <alignment horizontal="right" vertical="center" wrapText="1"/>
    </xf>
    <xf numFmtId="3" fontId="12" fillId="0" borderId="1" xfId="3" applyNumberFormat="1" applyFont="1" applyBorder="1" applyAlignment="1">
      <alignment horizontal="right" vertical="center"/>
    </xf>
    <xf numFmtId="3" fontId="11" fillId="0" borderId="1" xfId="1" applyNumberFormat="1" applyFont="1" applyBorder="1" applyAlignment="1">
      <alignment vertical="center" wrapText="1"/>
    </xf>
    <xf numFmtId="0" fontId="17" fillId="0" borderId="0" xfId="4" applyFont="1"/>
    <xf numFmtId="0" fontId="19" fillId="0" borderId="0" xfId="4" applyFont="1" applyAlignment="1">
      <alignment horizontal="center" vertical="center"/>
    </xf>
    <xf numFmtId="0" fontId="16" fillId="0" borderId="0" xfId="5" applyFont="1" applyAlignment="1">
      <alignment horizontal="center"/>
    </xf>
    <xf numFmtId="165" fontId="19" fillId="0" borderId="0" xfId="6" applyNumberFormat="1" applyFont="1" applyAlignment="1">
      <alignment horizontal="right"/>
    </xf>
    <xf numFmtId="0" fontId="21" fillId="0" borderId="4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 wrapText="1"/>
    </xf>
    <xf numFmtId="165" fontId="21" fillId="0" borderId="4" xfId="6" applyNumberFormat="1" applyFont="1" applyBorder="1" applyAlignment="1">
      <alignment horizontal="center" vertical="center" wrapText="1"/>
    </xf>
    <xf numFmtId="0" fontId="22" fillId="0" borderId="0" xfId="4" applyFont="1"/>
    <xf numFmtId="0" fontId="18" fillId="0" borderId="5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wrapText="1"/>
    </xf>
    <xf numFmtId="165" fontId="19" fillId="0" borderId="5" xfId="6" applyNumberFormat="1" applyFont="1" applyBorder="1" applyAlignment="1">
      <alignment horizontal="center" vertical="center" wrapText="1"/>
    </xf>
    <xf numFmtId="0" fontId="18" fillId="0" borderId="0" xfId="4" applyFont="1"/>
    <xf numFmtId="0" fontId="21" fillId="2" borderId="5" xfId="4" applyFont="1" applyFill="1" applyBorder="1" applyAlignment="1">
      <alignment horizontal="center" vertical="center"/>
    </xf>
    <xf numFmtId="0" fontId="16" fillId="2" borderId="5" xfId="4" applyFont="1" applyFill="1" applyBorder="1" applyAlignment="1">
      <alignment horizontal="left" vertical="center" wrapText="1"/>
    </xf>
    <xf numFmtId="3" fontId="16" fillId="2" borderId="5" xfId="7" applyNumberFormat="1" applyFont="1" applyFill="1" applyBorder="1" applyAlignment="1" applyProtection="1">
      <alignment vertical="center"/>
      <protection locked="0"/>
    </xf>
    <xf numFmtId="0" fontId="21" fillId="0" borderId="5" xfId="4" applyFont="1" applyBorder="1" applyAlignment="1">
      <alignment horizontal="center" vertical="center"/>
    </xf>
    <xf numFmtId="0" fontId="16" fillId="0" borderId="5" xfId="4" applyFont="1" applyBorder="1" applyAlignment="1">
      <alignment horizontal="left" vertical="center" wrapText="1"/>
    </xf>
    <xf numFmtId="3" fontId="16" fillId="0" borderId="5" xfId="7" applyNumberFormat="1" applyFont="1" applyFill="1" applyBorder="1" applyAlignment="1" applyProtection="1">
      <alignment vertical="center"/>
      <protection locked="0"/>
    </xf>
    <xf numFmtId="0" fontId="24" fillId="0" borderId="0" xfId="4" applyFont="1"/>
    <xf numFmtId="165" fontId="19" fillId="0" borderId="6" xfId="6" applyNumberFormat="1" applyFont="1" applyBorder="1" applyAlignment="1">
      <alignment horizontal="right" vertical="center" wrapText="1"/>
    </xf>
    <xf numFmtId="165" fontId="19" fillId="0" borderId="0" xfId="6" applyNumberFormat="1" applyFont="1"/>
    <xf numFmtId="0" fontId="24" fillId="0" borderId="0" xfId="4" applyFont="1" applyAlignment="1">
      <alignment horizontal="right" vertical="center"/>
    </xf>
    <xf numFmtId="0" fontId="21" fillId="0" borderId="0" xfId="4" applyFont="1"/>
    <xf numFmtId="0" fontId="23" fillId="0" borderId="6" xfId="4" applyFont="1" applyBorder="1" applyAlignment="1">
      <alignment horizontal="right" vertical="center"/>
    </xf>
    <xf numFmtId="165" fontId="22" fillId="0" borderId="6" xfId="2" applyNumberFormat="1" applyFont="1" applyFill="1" applyBorder="1" applyAlignment="1">
      <alignment horizontal="left" vertical="center" wrapText="1"/>
    </xf>
    <xf numFmtId="3" fontId="22" fillId="0" borderId="6" xfId="7" applyNumberFormat="1" applyFont="1" applyFill="1" applyBorder="1" applyAlignment="1" applyProtection="1">
      <alignment horizontal="right" vertical="center"/>
      <protection locked="0"/>
    </xf>
    <xf numFmtId="165" fontId="19" fillId="0" borderId="6" xfId="6" applyNumberFormat="1" applyFont="1" applyBorder="1" applyAlignment="1">
      <alignment horizontal="right" vertical="center"/>
    </xf>
    <xf numFmtId="3" fontId="22" fillId="0" borderId="0" xfId="4" applyNumberFormat="1" applyFont="1"/>
    <xf numFmtId="165" fontId="26" fillId="0" borderId="6" xfId="2" applyNumberFormat="1" applyFont="1" applyFill="1" applyBorder="1" applyAlignment="1">
      <alignment horizontal="left" vertical="center" wrapText="1"/>
    </xf>
    <xf numFmtId="3" fontId="4" fillId="0" borderId="1" xfId="3" applyNumberFormat="1" applyFont="1" applyBorder="1" applyAlignment="1">
      <alignment horizontal="center"/>
    </xf>
    <xf numFmtId="3" fontId="13" fillId="0" borderId="1" xfId="3" applyNumberFormat="1" applyFont="1" applyBorder="1" applyAlignment="1">
      <alignment horizontal="center"/>
    </xf>
    <xf numFmtId="0" fontId="16" fillId="0" borderId="0" xfId="4" applyFont="1" applyAlignment="1">
      <alignment horizontal="center" vertical="center"/>
    </xf>
    <xf numFmtId="0" fontId="18" fillId="0" borderId="0" xfId="4" applyFont="1" applyAlignment="1">
      <alignment horizontal="center"/>
    </xf>
    <xf numFmtId="0" fontId="16" fillId="0" borderId="0" xfId="5" applyFont="1" applyAlignment="1">
      <alignment horizontal="center"/>
    </xf>
    <xf numFmtId="3" fontId="13" fillId="0" borderId="7" xfId="3" applyNumberFormat="1" applyFont="1" applyBorder="1" applyAlignment="1">
      <alignment horizontal="center" vertical="center"/>
    </xf>
    <xf numFmtId="3" fontId="13" fillId="0" borderId="8" xfId="3" applyNumberFormat="1" applyFont="1" applyBorder="1" applyAlignment="1">
      <alignment horizontal="center" vertical="center"/>
    </xf>
    <xf numFmtId="3" fontId="13" fillId="0" borderId="9" xfId="3" applyNumberFormat="1" applyFont="1" applyBorder="1" applyAlignment="1">
      <alignment horizontal="center" vertical="center"/>
    </xf>
    <xf numFmtId="3" fontId="8" fillId="0" borderId="7" xfId="3" applyNumberFormat="1" applyFont="1" applyBorder="1" applyAlignment="1">
      <alignment horizontal="center"/>
    </xf>
    <xf numFmtId="3" fontId="8" fillId="0" borderId="8" xfId="3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/>
    </xf>
    <xf numFmtId="3" fontId="8" fillId="0" borderId="7" xfId="1" applyNumberFormat="1" applyFont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 wrapText="1"/>
    </xf>
    <xf numFmtId="3" fontId="2" fillId="0" borderId="0" xfId="3" applyNumberFormat="1" applyFont="1" applyAlignment="1">
      <alignment horizontal="left"/>
    </xf>
    <xf numFmtId="3" fontId="5" fillId="0" borderId="0" xfId="3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3" fontId="9" fillId="0" borderId="0" xfId="3" quotePrefix="1" applyNumberFormat="1" applyFont="1" applyAlignment="1">
      <alignment horizontal="right"/>
    </xf>
    <xf numFmtId="3" fontId="8" fillId="0" borderId="1" xfId="3" applyNumberFormat="1" applyFont="1" applyBorder="1" applyAlignment="1">
      <alignment horizontal="center" vertical="center" wrapText="1"/>
    </xf>
  </cellXfs>
  <cellStyles count="11">
    <cellStyle name="Comma" xfId="1" builtinId="3"/>
    <cellStyle name="Comma 2" xfId="6"/>
    <cellStyle name="Comma 2 2 2" xfId="10"/>
    <cellStyle name="Comma 4 2 2 4" xfId="2"/>
    <cellStyle name="Comma 5" xfId="8"/>
    <cellStyle name="Comma 7" xfId="7"/>
    <cellStyle name="Normal" xfId="0" builtinId="0"/>
    <cellStyle name="Normal 2" xfId="9"/>
    <cellStyle name="Normal 2 2" xfId="4"/>
    <cellStyle name="Normal 3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zoomScale="85" zoomScaleNormal="85" workbookViewId="0">
      <selection activeCell="B11" sqref="B11"/>
    </sheetView>
  </sheetViews>
  <sheetFormatPr defaultColWidth="10.28515625" defaultRowHeight="18.75" x14ac:dyDescent="0.3"/>
  <cols>
    <col min="1" max="1" width="7.28515625" style="12" customWidth="1"/>
    <col min="2" max="2" width="51" style="19" customWidth="1"/>
    <col min="3" max="3" width="18.42578125" style="19" customWidth="1"/>
    <col min="4" max="5" width="18.42578125" style="32" customWidth="1"/>
    <col min="6" max="16384" width="10.28515625" style="19"/>
  </cols>
  <sheetData>
    <row r="1" spans="1:5" x14ac:dyDescent="0.3">
      <c r="E1" s="32" t="s">
        <v>23</v>
      </c>
    </row>
    <row r="2" spans="1:5" s="11" customFormat="1" ht="23.45" customHeight="1" x14ac:dyDescent="0.3">
      <c r="A2" s="43" t="s">
        <v>18</v>
      </c>
      <c r="B2" s="43"/>
      <c r="C2" s="43"/>
      <c r="D2" s="43"/>
      <c r="E2" s="43"/>
    </row>
    <row r="3" spans="1:5" s="11" customFormat="1" ht="23.45" customHeight="1" x14ac:dyDescent="0.3">
      <c r="A3" s="43" t="s">
        <v>21</v>
      </c>
      <c r="B3" s="43"/>
      <c r="C3" s="43"/>
      <c r="D3" s="43"/>
      <c r="E3" s="43"/>
    </row>
    <row r="4" spans="1:5" s="11" customFormat="1" ht="23.45" customHeight="1" x14ac:dyDescent="0.3">
      <c r="A4" s="44" t="s">
        <v>27</v>
      </c>
      <c r="B4" s="44"/>
      <c r="C4" s="44"/>
      <c r="D4" s="44"/>
      <c r="E4" s="44"/>
    </row>
    <row r="5" spans="1:5" s="11" customFormat="1" ht="19.5" x14ac:dyDescent="0.3">
      <c r="A5" s="12"/>
      <c r="B5" s="45"/>
      <c r="C5" s="45"/>
      <c r="D5" s="45"/>
    </row>
    <row r="6" spans="1:5" s="11" customFormat="1" ht="19.5" x14ac:dyDescent="0.3">
      <c r="A6" s="12"/>
      <c r="B6" s="34" t="s">
        <v>20</v>
      </c>
      <c r="C6" s="13"/>
      <c r="E6" s="14" t="s">
        <v>12</v>
      </c>
    </row>
    <row r="7" spans="1:5" ht="93.75" x14ac:dyDescent="0.3">
      <c r="A7" s="15" t="s">
        <v>13</v>
      </c>
      <c r="B7" s="16" t="s">
        <v>14</v>
      </c>
      <c r="C7" s="17" t="s">
        <v>25</v>
      </c>
      <c r="D7" s="18" t="s">
        <v>19</v>
      </c>
      <c r="E7" s="18" t="s">
        <v>24</v>
      </c>
    </row>
    <row r="8" spans="1:5" s="23" customFormat="1" x14ac:dyDescent="0.3">
      <c r="A8" s="20" t="s">
        <v>15</v>
      </c>
      <c r="B8" s="20" t="s">
        <v>16</v>
      </c>
      <c r="C8" s="21">
        <v>1</v>
      </c>
      <c r="D8" s="21">
        <v>2</v>
      </c>
      <c r="E8" s="22" t="s">
        <v>22</v>
      </c>
    </row>
    <row r="9" spans="1:5" s="30" customFormat="1" ht="27" customHeight="1" x14ac:dyDescent="0.35">
      <c r="A9" s="24" t="s">
        <v>17</v>
      </c>
      <c r="B9" s="25" t="s">
        <v>28</v>
      </c>
      <c r="C9" s="26">
        <f>C10</f>
        <v>4500000000</v>
      </c>
      <c r="D9" s="26">
        <f t="shared" ref="D9:E9" si="0">D10</f>
        <v>3508981000</v>
      </c>
      <c r="E9" s="26">
        <f t="shared" si="0"/>
        <v>991019000</v>
      </c>
    </row>
    <row r="10" spans="1:5" s="30" customFormat="1" ht="40.5" customHeight="1" x14ac:dyDescent="0.35">
      <c r="A10" s="27">
        <v>1</v>
      </c>
      <c r="B10" s="28" t="s">
        <v>29</v>
      </c>
      <c r="C10" s="29">
        <f>SUM(C11:C11)</f>
        <v>4500000000</v>
      </c>
      <c r="D10" s="29">
        <f>SUM(D11:D11)</f>
        <v>3508981000</v>
      </c>
      <c r="E10" s="29">
        <f>SUM(E11:E11)</f>
        <v>991019000</v>
      </c>
    </row>
    <row r="11" spans="1:5" s="33" customFormat="1" ht="60.75" customHeight="1" x14ac:dyDescent="0.2">
      <c r="A11" s="35"/>
      <c r="B11" s="36" t="s">
        <v>30</v>
      </c>
      <c r="C11" s="37">
        <v>4500000000</v>
      </c>
      <c r="D11" s="38">
        <v>3508981000</v>
      </c>
      <c r="E11" s="31">
        <f>C11-D11</f>
        <v>991019000</v>
      </c>
    </row>
    <row r="13" spans="1:5" x14ac:dyDescent="0.3">
      <c r="C13" s="39"/>
    </row>
    <row r="14" spans="1:5" x14ac:dyDescent="0.3">
      <c r="C14" s="39"/>
    </row>
  </sheetData>
  <mergeCells count="4">
    <mergeCell ref="A2:E2"/>
    <mergeCell ref="A4:E4"/>
    <mergeCell ref="B5:D5"/>
    <mergeCell ref="A3:E3"/>
  </mergeCells>
  <printOptions horizontalCentered="1"/>
  <pageMargins left="0.47244094488188998" right="0.35433070866141703" top="0.511811023622047" bottom="0.27559055118110198" header="0.31496062992126" footer="0.196850393700787"/>
  <pageSetup paperSize="9" scale="85" orientation="portrait" r:id="rId1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tabSelected="1" topLeftCell="L1" zoomScaleNormal="100" workbookViewId="0">
      <selection activeCell="Y11" sqref="Y11"/>
    </sheetView>
  </sheetViews>
  <sheetFormatPr defaultRowHeight="15.75" x14ac:dyDescent="0.25"/>
  <cols>
    <col min="1" max="1" width="5.7109375" style="3" customWidth="1"/>
    <col min="2" max="2" width="31.5703125" style="3" customWidth="1"/>
    <col min="3" max="5" width="16.140625" style="3" customWidth="1"/>
    <col min="6" max="6" width="15.28515625" style="3" customWidth="1"/>
    <col min="7" max="7" width="15" style="3" customWidth="1"/>
    <col min="8" max="10" width="15.140625" style="3" customWidth="1"/>
    <col min="11" max="11" width="17.5703125" style="3" customWidth="1"/>
    <col min="12" max="12" width="15" style="3" customWidth="1"/>
    <col min="13" max="13" width="15.28515625" style="3" customWidth="1"/>
    <col min="14" max="14" width="15.5703125" style="3" customWidth="1"/>
    <col min="15" max="257" width="11.42578125" style="3" customWidth="1"/>
    <col min="258" max="16384" width="9.140625" style="3"/>
  </cols>
  <sheetData>
    <row r="1" spans="1:14" s="4" customFormat="1" ht="16.5" x14ac:dyDescent="0.25">
      <c r="B1" s="58" t="s">
        <v>0</v>
      </c>
      <c r="C1" s="58"/>
      <c r="D1" s="58"/>
      <c r="E1" s="58"/>
      <c r="F1" s="58"/>
      <c r="G1" s="3"/>
      <c r="H1" s="3"/>
      <c r="I1" s="3"/>
      <c r="J1" s="3"/>
      <c r="K1" s="3"/>
      <c r="L1" s="3"/>
      <c r="M1" s="3"/>
      <c r="N1" s="3"/>
    </row>
    <row r="2" spans="1:14" s="4" customFormat="1" ht="20.25" x14ac:dyDescent="0.3">
      <c r="B2" s="59" t="s">
        <v>32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4" customFormat="1" ht="19.5" x14ac:dyDescent="0.3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4" customFormat="1" ht="29.25" customHeight="1" x14ac:dyDescent="0.25">
      <c r="B4" s="5"/>
      <c r="C4" s="5"/>
      <c r="D4" s="5"/>
      <c r="E4" s="5"/>
      <c r="M4" s="61" t="s">
        <v>26</v>
      </c>
      <c r="N4" s="61"/>
    </row>
    <row r="5" spans="1:14" s="4" customFormat="1" ht="29.25" customHeight="1" x14ac:dyDescent="0.25">
      <c r="A5" s="46" t="s">
        <v>13</v>
      </c>
      <c r="B5" s="49" t="s">
        <v>2</v>
      </c>
      <c r="C5" s="52" t="s">
        <v>33</v>
      </c>
      <c r="D5" s="52" t="s">
        <v>34</v>
      </c>
      <c r="E5" s="55" t="s">
        <v>40</v>
      </c>
      <c r="F5" s="56"/>
      <c r="G5" s="56"/>
      <c r="H5" s="56"/>
      <c r="I5" s="56"/>
      <c r="J5" s="56"/>
      <c r="K5" s="56"/>
      <c r="L5" s="56"/>
      <c r="M5" s="56"/>
      <c r="N5" s="57"/>
    </row>
    <row r="6" spans="1:14" s="4" customFormat="1" ht="21.75" customHeight="1" x14ac:dyDescent="0.25">
      <c r="A6" s="47"/>
      <c r="B6" s="50"/>
      <c r="C6" s="53"/>
      <c r="D6" s="53"/>
      <c r="E6" s="52" t="s">
        <v>39</v>
      </c>
      <c r="F6" s="62" t="s">
        <v>3</v>
      </c>
      <c r="G6" s="62" t="s">
        <v>4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11</v>
      </c>
    </row>
    <row r="7" spans="1:14" s="4" customFormat="1" ht="64.5" customHeight="1" x14ac:dyDescent="0.25">
      <c r="A7" s="48"/>
      <c r="B7" s="51"/>
      <c r="C7" s="54"/>
      <c r="D7" s="54"/>
      <c r="E7" s="54"/>
      <c r="F7" s="62"/>
      <c r="G7" s="62"/>
      <c r="H7" s="62"/>
      <c r="I7" s="62"/>
      <c r="J7" s="62"/>
      <c r="K7" s="62"/>
      <c r="L7" s="62"/>
      <c r="M7" s="62"/>
      <c r="N7" s="62"/>
    </row>
    <row r="8" spans="1:14" s="4" customFormat="1" ht="25.5" customHeight="1" x14ac:dyDescent="0.25">
      <c r="A8" s="42" t="s">
        <v>17</v>
      </c>
      <c r="B8" s="1" t="s">
        <v>35</v>
      </c>
      <c r="C8" s="1">
        <f t="shared" ref="C8:D10" si="0">C9</f>
        <v>4500000000</v>
      </c>
      <c r="D8" s="1">
        <f t="shared" si="0"/>
        <v>3508981000</v>
      </c>
      <c r="E8" s="7">
        <f>SUM(F8:N8)</f>
        <v>3508981000</v>
      </c>
      <c r="F8" s="1">
        <f>F9</f>
        <v>386034000</v>
      </c>
      <c r="G8" s="1">
        <f t="shared" ref="G8:N8" si="1">G9</f>
        <v>351680000</v>
      </c>
      <c r="H8" s="1">
        <f t="shared" si="1"/>
        <v>527303000</v>
      </c>
      <c r="I8" s="1">
        <f t="shared" si="1"/>
        <v>320568000</v>
      </c>
      <c r="J8" s="1">
        <f t="shared" si="1"/>
        <v>371346000</v>
      </c>
      <c r="K8" s="1">
        <f t="shared" si="1"/>
        <v>401868000</v>
      </c>
      <c r="L8" s="1">
        <f t="shared" si="1"/>
        <v>436570000</v>
      </c>
      <c r="M8" s="1">
        <f t="shared" si="1"/>
        <v>377737000</v>
      </c>
      <c r="N8" s="1">
        <f t="shared" si="1"/>
        <v>335875000</v>
      </c>
    </row>
    <row r="9" spans="1:14" s="4" customFormat="1" ht="36" customHeight="1" x14ac:dyDescent="0.25">
      <c r="A9" s="42">
        <v>1</v>
      </c>
      <c r="B9" s="10" t="s">
        <v>36</v>
      </c>
      <c r="C9" s="1">
        <f t="shared" si="0"/>
        <v>4500000000</v>
      </c>
      <c r="D9" s="1">
        <f t="shared" si="0"/>
        <v>3508981000</v>
      </c>
      <c r="E9" s="7">
        <f t="shared" ref="E9:E10" si="2">SUM(F9:N9)</f>
        <v>3508981000</v>
      </c>
      <c r="F9" s="1">
        <f>F10</f>
        <v>386034000</v>
      </c>
      <c r="G9" s="1">
        <f>G10</f>
        <v>351680000</v>
      </c>
      <c r="H9" s="1">
        <f t="shared" ref="H9:N9" si="3">H10</f>
        <v>527303000</v>
      </c>
      <c r="I9" s="1">
        <f t="shared" si="3"/>
        <v>320568000</v>
      </c>
      <c r="J9" s="1">
        <f t="shared" si="3"/>
        <v>371346000</v>
      </c>
      <c r="K9" s="1">
        <f t="shared" si="3"/>
        <v>401868000</v>
      </c>
      <c r="L9" s="1">
        <f t="shared" si="3"/>
        <v>436570000</v>
      </c>
      <c r="M9" s="1">
        <f t="shared" si="3"/>
        <v>377737000</v>
      </c>
      <c r="N9" s="1">
        <f t="shared" si="3"/>
        <v>335875000</v>
      </c>
    </row>
    <row r="10" spans="1:14" s="4" customFormat="1" ht="25.5" customHeight="1" x14ac:dyDescent="0.25">
      <c r="A10" s="41" t="s">
        <v>37</v>
      </c>
      <c r="B10" s="2" t="s">
        <v>38</v>
      </c>
      <c r="C10" s="2">
        <f t="shared" si="0"/>
        <v>4500000000</v>
      </c>
      <c r="D10" s="2">
        <f t="shared" si="0"/>
        <v>3508981000</v>
      </c>
      <c r="E10" s="9">
        <f t="shared" si="2"/>
        <v>3508981000</v>
      </c>
      <c r="F10" s="2">
        <f>F11</f>
        <v>386034000</v>
      </c>
      <c r="G10" s="2">
        <f t="shared" ref="G10:N10" si="4">G11</f>
        <v>351680000</v>
      </c>
      <c r="H10" s="2">
        <f t="shared" si="4"/>
        <v>527303000</v>
      </c>
      <c r="I10" s="2">
        <f t="shared" si="4"/>
        <v>320568000</v>
      </c>
      <c r="J10" s="2">
        <f t="shared" si="4"/>
        <v>371346000</v>
      </c>
      <c r="K10" s="2">
        <f t="shared" si="4"/>
        <v>401868000</v>
      </c>
      <c r="L10" s="2">
        <f t="shared" si="4"/>
        <v>436570000</v>
      </c>
      <c r="M10" s="2">
        <f>M11</f>
        <v>377737000</v>
      </c>
      <c r="N10" s="2">
        <f t="shared" si="4"/>
        <v>335875000</v>
      </c>
    </row>
    <row r="11" spans="1:14" s="4" customFormat="1" ht="66.75" customHeight="1" x14ac:dyDescent="0.25">
      <c r="A11" s="42"/>
      <c r="B11" s="40" t="s">
        <v>31</v>
      </c>
      <c r="C11" s="9">
        <v>4500000000</v>
      </c>
      <c r="D11" s="9">
        <v>3508981000</v>
      </c>
      <c r="E11" s="9">
        <f>SUM(F11:N11)</f>
        <v>3508981000</v>
      </c>
      <c r="F11" s="8">
        <v>386034000</v>
      </c>
      <c r="G11" s="8">
        <v>351680000</v>
      </c>
      <c r="H11" s="8">
        <v>527303000</v>
      </c>
      <c r="I11" s="8">
        <v>320568000</v>
      </c>
      <c r="J11" s="8">
        <v>371346000</v>
      </c>
      <c r="K11" s="8">
        <v>401868000</v>
      </c>
      <c r="L11" s="8">
        <v>436570000</v>
      </c>
      <c r="M11" s="9">
        <v>377737000</v>
      </c>
      <c r="N11" s="9">
        <v>335875000</v>
      </c>
    </row>
    <row r="13" spans="1:14" x14ac:dyDescent="0.25">
      <c r="B13" s="6"/>
    </row>
  </sheetData>
  <mergeCells count="19">
    <mergeCell ref="B1:F1"/>
    <mergeCell ref="B2:N2"/>
    <mergeCell ref="B3:N3"/>
    <mergeCell ref="M4:N4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5:A7"/>
    <mergeCell ref="B5:B7"/>
    <mergeCell ref="C5:C7"/>
    <mergeCell ref="D5:D7"/>
    <mergeCell ref="E5:N5"/>
    <mergeCell ref="E6:E7"/>
  </mergeCells>
  <pageMargins left="0.2" right="0.2" top="0.75" bottom="0.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PL1-giam du toan</vt:lpstr>
      <vt:lpstr>KP SNGDĐT-huỵen</vt:lpstr>
      <vt:lpstr>'PL1-giam du toan'!Print_Titles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2024-05-23T03:13:13Z</cp:lastPrinted>
  <dcterms:created xsi:type="dcterms:W3CDTF">2024-03-12T01:15:25Z</dcterms:created>
  <dcterms:modified xsi:type="dcterms:W3CDTF">2024-05-28T01:55:41Z</dcterms:modified>
</cp:coreProperties>
</file>