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D13A22D5-541A-4513-88BD-D9BF9C5C80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uỵen" sheetId="1" r:id="rId1"/>
  </sheets>
  <definedNames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F9" i="1"/>
  <c r="E9" i="1"/>
  <c r="D9" i="1"/>
  <c r="C9" i="1"/>
  <c r="J8" i="1"/>
  <c r="I8" i="1"/>
  <c r="H8" i="1"/>
  <c r="G8" i="1"/>
  <c r="F8" i="1"/>
  <c r="E8" i="1"/>
  <c r="D8" i="1"/>
  <c r="C8" i="1"/>
  <c r="B8" i="1"/>
  <c r="B9" i="1"/>
  <c r="J10" i="1"/>
  <c r="I10" i="1"/>
  <c r="H10" i="1"/>
  <c r="G10" i="1"/>
  <c r="F10" i="1"/>
  <c r="E10" i="1"/>
  <c r="D10" i="1"/>
  <c r="C10" i="1"/>
  <c r="B10" i="1"/>
  <c r="J12" i="1"/>
  <c r="I12" i="1"/>
  <c r="H12" i="1"/>
  <c r="G12" i="1"/>
  <c r="F12" i="1"/>
  <c r="E12" i="1"/>
  <c r="D12" i="1"/>
  <c r="C12" i="1"/>
  <c r="B12" i="1"/>
  <c r="B13" i="1"/>
  <c r="B11" i="1" l="1"/>
</calcChain>
</file>

<file path=xl/sharedStrings.xml><?xml version="1.0" encoding="utf-8"?>
<sst xmlns="http://schemas.openxmlformats.org/spreadsheetml/2006/main" count="38" uniqueCount="37">
  <si>
    <t>SỞ Y TẾ TÂY NINH</t>
  </si>
  <si>
    <t>Mã dự phòng: 200</t>
  </si>
  <si>
    <t>1087523</t>
  </si>
  <si>
    <t>1086790</t>
  </si>
  <si>
    <t>1086936</t>
  </si>
  <si>
    <t>1091154</t>
  </si>
  <si>
    <t>1086551</t>
  </si>
  <si>
    <t>1087969</t>
  </si>
  <si>
    <t>1086965</t>
  </si>
  <si>
    <t>1086818</t>
  </si>
  <si>
    <t xml:space="preserve">Nội dung </t>
  </si>
  <si>
    <t>Tổng số</t>
  </si>
  <si>
    <t>TTYT Thị xã Trảng Bàng</t>
  </si>
  <si>
    <t>TTYT huyện 
Gò Dầu</t>
  </si>
  <si>
    <t>TTYT huyện 
Châu Thành</t>
  </si>
  <si>
    <t>TTYT Thị xã Hòa Thành</t>
  </si>
  <si>
    <t>TTYT huyện 
Dương Minh Châu</t>
  </si>
  <si>
    <t>TTYT huyện 
Tân Châu</t>
  </si>
  <si>
    <t>TTYT Thành phố</t>
  </si>
  <si>
    <t xml:space="preserve">TTYT huyện
Bến Cầu </t>
  </si>
  <si>
    <t>I. Dự  toán chi NSNN</t>
  </si>
  <si>
    <t xml:space="preserve">Địa điểm KBNN nơi đơn vị SDNS giao dịch </t>
  </si>
  <si>
    <t>KBNN Thị xã Trảng Bàng (1918)</t>
  </si>
  <si>
    <t>KBNN huyện 
Gò Dầu
 (1917)</t>
  </si>
  <si>
    <t>KBNN huyện 
Châu Thành (1914)</t>
  </si>
  <si>
    <t>KBNN tỉnh
 Tây Ninh (1911)</t>
  </si>
  <si>
    <t>KBNN huyện Dương Minh Châu 
(1915)</t>
  </si>
  <si>
    <t>KBNN huyện 
Tân Châu (1913)</t>
  </si>
  <si>
    <t>KBNN huyện Bến Cầu
 (1916)</t>
  </si>
  <si>
    <t>CHI TIẾT GIAO BỔ SUNG DỰ TOÁN NĂM 2024</t>
  </si>
  <si>
    <t>Nguồn Cải cách tiền lương (Loại 130-131-13)</t>
  </si>
  <si>
    <t>Thực hiện điều chỉnh mức lương cơ sở năm 2024 theo Nghị định số 73/2024/NĐ-CP của Chính Phủ cho khối dự phòng (13-200)</t>
  </si>
  <si>
    <t>Thực hiện điều chỉnh mức lương cơ sở năm 2024 theo Nghị định số 73/2024/NĐ-CP của Chính Phủ cho khối khám chữa bệnh (15-200)</t>
  </si>
  <si>
    <t>Phụ lục 2</t>
  </si>
  <si>
    <t>Nguồn Cải cách tiền lương (Loại 130-132-15)</t>
  </si>
  <si>
    <t>1. Chi sự nghiệp Y tế</t>
  </si>
  <si>
    <r>
      <t>(Kèm theo quyết định số 1440/QĐ-SYT ngày  25/10/2024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</si>
</sst>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49" fontId="8" fillId="0" borderId="1" xfId="0" quotePrefix="1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horizontal="center" vertical="center" wrapText="1" shrinkToFit="1"/>
    </xf>
    <xf numFmtId="3" fontId="12" fillId="0" borderId="0" xfId="0" applyNumberFormat="1" applyFont="1"/>
    <xf numFmtId="3" fontId="9" fillId="0" borderId="0" xfId="0" applyNumberFormat="1" applyFont="1"/>
    <xf numFmtId="3" fontId="10" fillId="0" borderId="1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wrapText="1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9" fillId="0" borderId="0" xfId="0" quotePrefix="1" applyNumberFormat="1" applyFont="1" applyAlignment="1">
      <alignment horizontal="righ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E11" sqref="E11"/>
    </sheetView>
  </sheetViews>
  <sheetFormatPr defaultRowHeight="15.75" x14ac:dyDescent="0.25"/>
  <cols>
    <col min="1" max="1" width="51.5703125" style="1" customWidth="1"/>
    <col min="2" max="2" width="16.140625" style="1" customWidth="1"/>
    <col min="3" max="3" width="15.28515625" style="1" customWidth="1"/>
    <col min="4" max="4" width="15" style="1" customWidth="1"/>
    <col min="5" max="6" width="15.140625" style="1" customWidth="1"/>
    <col min="7" max="7" width="20.140625" style="1" customWidth="1"/>
    <col min="8" max="8" width="15" style="1" customWidth="1"/>
    <col min="9" max="9" width="15.28515625" style="1" customWidth="1"/>
    <col min="10" max="10" width="15.5703125" style="1" customWidth="1"/>
    <col min="11" max="255" width="11.42578125" style="1" customWidth="1"/>
    <col min="256" max="16384" width="9.140625" style="1"/>
  </cols>
  <sheetData>
    <row r="1" spans="1:10" s="2" customFormat="1" ht="16.5" x14ac:dyDescent="0.25">
      <c r="A1" s="17" t="s">
        <v>0</v>
      </c>
      <c r="B1" s="17"/>
      <c r="C1" s="17"/>
      <c r="D1" s="1"/>
      <c r="E1" s="1"/>
      <c r="F1" s="1"/>
      <c r="G1" s="1"/>
      <c r="H1" s="1"/>
      <c r="I1" s="1"/>
      <c r="J1" s="1" t="s">
        <v>33</v>
      </c>
    </row>
    <row r="2" spans="1:10" s="2" customFormat="1" ht="20.25" x14ac:dyDescent="0.3">
      <c r="A2" s="18" t="s">
        <v>29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2" customFormat="1" ht="19.5" x14ac:dyDescent="0.3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2" customFormat="1" ht="29.25" customHeight="1" x14ac:dyDescent="0.25">
      <c r="A4" s="3"/>
      <c r="B4" s="3"/>
      <c r="I4" s="20" t="s">
        <v>1</v>
      </c>
      <c r="J4" s="20"/>
    </row>
    <row r="5" spans="1:10" s="2" customFormat="1" ht="29.25" customHeight="1" x14ac:dyDescent="0.25">
      <c r="A5" s="4"/>
      <c r="B5" s="4"/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" customFormat="1" ht="21.75" customHeight="1" x14ac:dyDescent="0.25">
      <c r="A6" s="21" t="s">
        <v>10</v>
      </c>
      <c r="B6" s="22" t="s">
        <v>11</v>
      </c>
      <c r="C6" s="23" t="s">
        <v>12</v>
      </c>
      <c r="D6" s="23" t="s">
        <v>13</v>
      </c>
      <c r="E6" s="23" t="s">
        <v>14</v>
      </c>
      <c r="F6" s="23" t="s">
        <v>15</v>
      </c>
      <c r="G6" s="23" t="s">
        <v>16</v>
      </c>
      <c r="H6" s="23" t="s">
        <v>17</v>
      </c>
      <c r="I6" s="23" t="s">
        <v>18</v>
      </c>
      <c r="J6" s="23" t="s">
        <v>19</v>
      </c>
    </row>
    <row r="7" spans="1:10" s="2" customFormat="1" ht="25.5" customHeight="1" x14ac:dyDescent="0.25">
      <c r="A7" s="21"/>
      <c r="B7" s="21"/>
      <c r="C7" s="23"/>
      <c r="D7" s="23"/>
      <c r="E7" s="23"/>
      <c r="F7" s="23"/>
      <c r="G7" s="23"/>
      <c r="H7" s="23"/>
      <c r="I7" s="23"/>
      <c r="J7" s="23"/>
    </row>
    <row r="8" spans="1:10" s="2" customFormat="1" ht="25.5" customHeight="1" x14ac:dyDescent="0.25">
      <c r="A8" s="7" t="s">
        <v>20</v>
      </c>
      <c r="B8" s="11">
        <f>B9</f>
        <v>12435326000</v>
      </c>
      <c r="C8" s="11">
        <f t="shared" ref="C8:J8" si="0">C9</f>
        <v>1400804000</v>
      </c>
      <c r="D8" s="11">
        <f t="shared" si="0"/>
        <v>538147000</v>
      </c>
      <c r="E8" s="11">
        <f t="shared" si="0"/>
        <v>2759956000</v>
      </c>
      <c r="F8" s="11">
        <f t="shared" si="0"/>
        <v>2242961000</v>
      </c>
      <c r="G8" s="11">
        <f t="shared" si="0"/>
        <v>2550527000</v>
      </c>
      <c r="H8" s="11">
        <f t="shared" si="0"/>
        <v>47874000</v>
      </c>
      <c r="I8" s="11">
        <f t="shared" si="0"/>
        <v>1454985000</v>
      </c>
      <c r="J8" s="11">
        <f t="shared" si="0"/>
        <v>1440072000</v>
      </c>
    </row>
    <row r="9" spans="1:10" s="2" customFormat="1" ht="25.5" customHeight="1" x14ac:dyDescent="0.25">
      <c r="A9" s="7" t="s">
        <v>35</v>
      </c>
      <c r="B9" s="11">
        <f>B10+B12</f>
        <v>12435326000</v>
      </c>
      <c r="C9" s="11">
        <f t="shared" ref="C9:J9" si="1">C10+C12</f>
        <v>1400804000</v>
      </c>
      <c r="D9" s="11">
        <f t="shared" si="1"/>
        <v>538147000</v>
      </c>
      <c r="E9" s="11">
        <f t="shared" si="1"/>
        <v>2759956000</v>
      </c>
      <c r="F9" s="11">
        <f t="shared" si="1"/>
        <v>2242961000</v>
      </c>
      <c r="G9" s="11">
        <f t="shared" si="1"/>
        <v>2550527000</v>
      </c>
      <c r="H9" s="11">
        <f t="shared" si="1"/>
        <v>47874000</v>
      </c>
      <c r="I9" s="11">
        <f t="shared" si="1"/>
        <v>1454985000</v>
      </c>
      <c r="J9" s="11">
        <f t="shared" si="1"/>
        <v>1440072000</v>
      </c>
    </row>
    <row r="10" spans="1:10" s="2" customFormat="1" ht="25.5" customHeight="1" x14ac:dyDescent="0.25">
      <c r="A10" s="7" t="s">
        <v>30</v>
      </c>
      <c r="B10" s="11">
        <f>B11</f>
        <v>9622201000</v>
      </c>
      <c r="C10" s="11">
        <f t="shared" ref="C10:J10" si="2">C11</f>
        <v>1400804000</v>
      </c>
      <c r="D10" s="11">
        <f t="shared" si="2"/>
        <v>538147000</v>
      </c>
      <c r="E10" s="11">
        <f t="shared" si="2"/>
        <v>1837111000</v>
      </c>
      <c r="F10" s="11">
        <f t="shared" si="2"/>
        <v>1461860000</v>
      </c>
      <c r="G10" s="11">
        <f t="shared" si="2"/>
        <v>1526976000</v>
      </c>
      <c r="H10" s="11">
        <f t="shared" si="2"/>
        <v>47874000</v>
      </c>
      <c r="I10" s="11">
        <f t="shared" si="2"/>
        <v>1454985000</v>
      </c>
      <c r="J10" s="11">
        <f t="shared" si="2"/>
        <v>1354444000</v>
      </c>
    </row>
    <row r="11" spans="1:10" s="2" customFormat="1" ht="48" customHeight="1" x14ac:dyDescent="0.25">
      <c r="A11" s="14" t="s">
        <v>31</v>
      </c>
      <c r="B11" s="13">
        <f t="shared" ref="B11" si="3">SUM(C11:J11)</f>
        <v>9622201000</v>
      </c>
      <c r="C11" s="12">
        <v>1400804000</v>
      </c>
      <c r="D11" s="12">
        <v>538147000</v>
      </c>
      <c r="E11" s="12">
        <v>1837111000</v>
      </c>
      <c r="F11" s="12">
        <v>1461860000</v>
      </c>
      <c r="G11" s="12">
        <v>1526976000</v>
      </c>
      <c r="H11" s="12">
        <v>47874000</v>
      </c>
      <c r="I11" s="13">
        <v>1454985000</v>
      </c>
      <c r="J11" s="13">
        <v>1354444000</v>
      </c>
    </row>
    <row r="12" spans="1:10" s="2" customFormat="1" ht="48" customHeight="1" x14ac:dyDescent="0.25">
      <c r="A12" s="7" t="s">
        <v>34</v>
      </c>
      <c r="B12" s="11">
        <f>B13</f>
        <v>2813125000</v>
      </c>
      <c r="C12" s="11">
        <f t="shared" ref="C12:J12" si="4">C13</f>
        <v>0</v>
      </c>
      <c r="D12" s="11">
        <f t="shared" si="4"/>
        <v>0</v>
      </c>
      <c r="E12" s="11">
        <f t="shared" si="4"/>
        <v>922845000</v>
      </c>
      <c r="F12" s="11">
        <f t="shared" si="4"/>
        <v>781101000</v>
      </c>
      <c r="G12" s="11">
        <f t="shared" si="4"/>
        <v>1023551000</v>
      </c>
      <c r="H12" s="11">
        <f t="shared" si="4"/>
        <v>0</v>
      </c>
      <c r="I12" s="11">
        <f t="shared" si="4"/>
        <v>0</v>
      </c>
      <c r="J12" s="11">
        <f t="shared" si="4"/>
        <v>85628000</v>
      </c>
    </row>
    <row r="13" spans="1:10" s="2" customFormat="1" ht="48" customHeight="1" x14ac:dyDescent="0.25">
      <c r="A13" s="14" t="s">
        <v>32</v>
      </c>
      <c r="B13" s="11">
        <f>SUM(C13:J13)</f>
        <v>2813125000</v>
      </c>
      <c r="C13" s="12"/>
      <c r="D13" s="12"/>
      <c r="E13" s="12">
        <v>922845000</v>
      </c>
      <c r="F13" s="12">
        <v>781101000</v>
      </c>
      <c r="G13" s="12">
        <v>1023551000</v>
      </c>
      <c r="H13" s="12"/>
      <c r="I13" s="13"/>
      <c r="J13" s="13">
        <v>85628000</v>
      </c>
    </row>
    <row r="14" spans="1:10" s="9" customFormat="1" ht="53.25" customHeight="1" x14ac:dyDescent="0.25">
      <c r="A14" s="15" t="s">
        <v>21</v>
      </c>
      <c r="B14" s="16"/>
      <c r="C14" s="6" t="s">
        <v>22</v>
      </c>
      <c r="D14" s="6" t="s">
        <v>23</v>
      </c>
      <c r="E14" s="6" t="s">
        <v>24</v>
      </c>
      <c r="F14" s="8" t="s">
        <v>25</v>
      </c>
      <c r="G14" s="6" t="s">
        <v>26</v>
      </c>
      <c r="H14" s="6" t="s">
        <v>27</v>
      </c>
      <c r="I14" s="8" t="s">
        <v>25</v>
      </c>
      <c r="J14" s="8" t="s">
        <v>28</v>
      </c>
    </row>
    <row r="15" spans="1:10" x14ac:dyDescent="0.25">
      <c r="A15" s="10"/>
    </row>
  </sheetData>
  <mergeCells count="15">
    <mergeCell ref="A14:B14"/>
    <mergeCell ref="A1:C1"/>
    <mergeCell ref="A2:J2"/>
    <mergeCell ref="A3:J3"/>
    <mergeCell ref="I4:J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45" right="0.2" top="0.75" bottom="0.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huỵen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Administrator</cp:lastModifiedBy>
  <cp:lastPrinted>2024-11-06T09:42:03Z</cp:lastPrinted>
  <dcterms:created xsi:type="dcterms:W3CDTF">2024-01-22T03:47:25Z</dcterms:created>
  <dcterms:modified xsi:type="dcterms:W3CDTF">2024-11-07T03:17:11Z</dcterms:modified>
</cp:coreProperties>
</file>