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7316369126\"/>
    </mc:Choice>
  </mc:AlternateContent>
  <bookViews>
    <workbookView xWindow="-120" yWindow="-120" windowWidth="20730" windowHeight="11160" firstSheet="1" activeTab="2"/>
  </bookViews>
  <sheets>
    <sheet name="PL1-giam du toan" sheetId="3" r:id="rId1"/>
    <sheet name="KP SNGDĐT- tinh" sheetId="1" r:id="rId2"/>
    <sheet name="KP SNGDĐT-huỵen" sheetId="2" r:id="rId3"/>
  </sheets>
  <definedNames>
    <definedName name="_Fill" localSheetId="0" hidden="1">#REF!</definedName>
    <definedName name="_Fill" hidden="1">#REF!</definedName>
    <definedName name="_xlnm._FilterDatabase" localSheetId="1" hidden="1">'KP SNGDĐT- tinh'!$A$6:$IT$13</definedName>
    <definedName name="_xlnm.Print_Titles" localSheetId="0">'PL1-giam du toan'!$7:$7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3" i="2"/>
  <c r="B10" i="1"/>
  <c r="B13" i="1"/>
  <c r="E10" i="1"/>
  <c r="K8" i="2"/>
  <c r="J8" i="2"/>
  <c r="I8" i="2"/>
  <c r="G8" i="2"/>
  <c r="F8" i="2"/>
  <c r="E8" i="2"/>
  <c r="D8" i="2"/>
  <c r="C8" i="2"/>
  <c r="H8" i="1"/>
  <c r="G8" i="1"/>
  <c r="F8" i="1"/>
  <c r="D8" i="1"/>
  <c r="C9" i="1" l="1"/>
  <c r="C8" i="1" s="1"/>
  <c r="E11" i="3"/>
  <c r="F10" i="1"/>
  <c r="G10" i="1"/>
  <c r="H10" i="1"/>
  <c r="I10" i="1"/>
  <c r="D10" i="1"/>
  <c r="J10" i="2"/>
  <c r="K10" i="2"/>
  <c r="D10" i="2"/>
  <c r="E10" i="2"/>
  <c r="F10" i="2"/>
  <c r="G10" i="2"/>
  <c r="I10" i="2"/>
  <c r="C10" i="2"/>
  <c r="D10" i="3"/>
  <c r="D9" i="3" s="1"/>
  <c r="C10" i="3"/>
  <c r="C9" i="3" s="1"/>
  <c r="E10" i="3" l="1"/>
  <c r="E9" i="3" s="1"/>
  <c r="J9" i="2"/>
  <c r="H9" i="2"/>
  <c r="H8" i="2" s="1"/>
  <c r="F9" i="2"/>
  <c r="D9" i="2"/>
  <c r="B10" i="2"/>
  <c r="B9" i="2" s="1"/>
  <c r="B8" i="2" s="1"/>
  <c r="K9" i="2"/>
  <c r="I9" i="2"/>
  <c r="G9" i="2"/>
  <c r="E9" i="2"/>
  <c r="C9" i="2"/>
  <c r="I9" i="1"/>
  <c r="I8" i="1" s="1"/>
  <c r="H9" i="1"/>
  <c r="G9" i="1"/>
  <c r="F9" i="1"/>
  <c r="E9" i="1"/>
  <c r="E8" i="1" s="1"/>
  <c r="D9" i="1" l="1"/>
  <c r="B9" i="1"/>
  <c r="B8" i="1" s="1"/>
</calcChain>
</file>

<file path=xl/sharedStrings.xml><?xml version="1.0" encoding="utf-8"?>
<sst xmlns="http://schemas.openxmlformats.org/spreadsheetml/2006/main" count="90" uniqueCount="74">
  <si>
    <t>SỞ Y TẾ TÂY NINH</t>
  </si>
  <si>
    <t>1028113</t>
  </si>
  <si>
    <t>1030341</t>
  </si>
  <si>
    <t>1030337</t>
  </si>
  <si>
    <t>1086537</t>
  </si>
  <si>
    <t>1120187</t>
  </si>
  <si>
    <t xml:space="preserve">Nội dung </t>
  </si>
  <si>
    <t>Tổng số</t>
  </si>
  <si>
    <t>Bệnh viện đa khoa tỉnh</t>
  </si>
  <si>
    <t>Bệnh viện phục hồi chức năng</t>
  </si>
  <si>
    <t>Bệnh viện Lao và bệnh phổi</t>
  </si>
  <si>
    <t>Trung tâm Kiểm soát bệnh tật</t>
  </si>
  <si>
    <t>Trung tâm giám định Y khoa</t>
  </si>
  <si>
    <t>Trung tâm pháp y</t>
  </si>
  <si>
    <t xml:space="preserve">Địa điểm KBNN nơi đơn vị SDNS giao dịch </t>
  </si>
  <si>
    <t>KBNN tỉnh
 Tây Ninh
(1911)</t>
  </si>
  <si>
    <t>1087523</t>
  </si>
  <si>
    <t>1086790</t>
  </si>
  <si>
    <t>1086936</t>
  </si>
  <si>
    <t>1091154</t>
  </si>
  <si>
    <t>1086905</t>
  </si>
  <si>
    <t>1086551</t>
  </si>
  <si>
    <t>1087969</t>
  </si>
  <si>
    <t>1086965</t>
  </si>
  <si>
    <t>1086818</t>
  </si>
  <si>
    <t>TTYT Thị xã Trảng Bàng</t>
  </si>
  <si>
    <t>TTYT huyện 
Gò Dầu</t>
  </si>
  <si>
    <t>TTYT huyện 
Châu Thành</t>
  </si>
  <si>
    <t>TTYT Thị xã Hòa Thành</t>
  </si>
  <si>
    <t>TTYT huyện 
Tân Biên</t>
  </si>
  <si>
    <t>TTYT huyện 
Dương Minh Châu</t>
  </si>
  <si>
    <t>TTYT huyện 
Tân Châu</t>
  </si>
  <si>
    <t>TTYT Thành phố</t>
  </si>
  <si>
    <t xml:space="preserve">TTYT huyện
Bến Cầu </t>
  </si>
  <si>
    <t>I. Dự  toán chi NSNN</t>
  </si>
  <si>
    <t>KBNN Thị xã Trảng Bàng (1918)</t>
  </si>
  <si>
    <t>KBNN huyện 
Gò Dầu
 (1917)</t>
  </si>
  <si>
    <t>KBNN huyện 
Châu Thành (1914)</t>
  </si>
  <si>
    <t>KBNN tỉnh
 Tây Ninh (1911)</t>
  </si>
  <si>
    <t>KBNN huyện 
Tân Biên (1912)</t>
  </si>
  <si>
    <t>KBNN huyện 
Tân Châu (1913)</t>
  </si>
  <si>
    <t>KBNN huyện Bến Cầu
 (1916)</t>
  </si>
  <si>
    <t>1. Chi sự nghiệp Giáo dục, đào tạo, dạy nghề (Loại 070 Khoản 083)</t>
  </si>
  <si>
    <t>(Kèm theo Quyết định số:            /QĐ-SYT ngày      tháng  03 năm 2024 của Sở Y tế)</t>
  </si>
  <si>
    <t>ĐVT: đồng</t>
  </si>
  <si>
    <t>STT</t>
  </si>
  <si>
    <t>NỘI DUNG</t>
  </si>
  <si>
    <t>A</t>
  </si>
  <si>
    <t>B</t>
  </si>
  <si>
    <t>I</t>
  </si>
  <si>
    <t xml:space="preserve">PHỤ BIỂU ĐIỀU CHỈNH GIẢM DỰ TOÁN CHI NSNN NĂM 2024 </t>
  </si>
  <si>
    <t xml:space="preserve">Dự toán Điều chỉnh giảm  </t>
  </si>
  <si>
    <t>Chi sự nghiệp giáo dục, đào tạo và dạy nghề</t>
  </si>
  <si>
    <t xml:space="preserve">: </t>
  </si>
  <si>
    <t>Đơn vị: Văn phòng Sở Y tế - Mã số ĐVQHNS: 1031070</t>
  </si>
  <si>
    <t>3=1-2</t>
  </si>
  <si>
    <t>Phụ lục 1</t>
  </si>
  <si>
    <t>Phụ lục 2</t>
  </si>
  <si>
    <t>Dự toán giao cho Văn phòng Sở Y tế sau khi điều chỉnh</t>
  </si>
  <si>
    <t>Dự toán giao cho Văn phòng Sở Y tế trước khi điều chỉnh</t>
  </si>
  <si>
    <t xml:space="preserve"> Kinh phí thực hiện chính sách thu hút, đào tạo của ngành y tế (12-200-083)</t>
  </si>
  <si>
    <t>ĐVT: đồng.</t>
  </si>
  <si>
    <r>
      <t xml:space="preserve">Kinh phí không thực hiện tự chủ </t>
    </r>
    <r>
      <rPr>
        <b/>
        <sz val="14"/>
        <color rgb="FFFF0000"/>
        <rFont val="Times New Roman"/>
        <family val="1"/>
      </rPr>
      <t>(Loại 070 khoản 083)</t>
    </r>
  </si>
  <si>
    <t>KBNN huyện Dương Minh Châu (1915)</t>
  </si>
  <si>
    <t>CHI TIẾT BỔ SUNG DỰ TOÁN NĂM 2024 (TUYẾN HUYỆN)</t>
  </si>
  <si>
    <t>CHI TIẾT BỔ DUNG DỰ TOÁN NĂM 2024 (TUYẾN TỈNH)</t>
  </si>
  <si>
    <t>- Kinh phí thực hiện chính sách thu hút, hỗ trợ đào tạo theo Nghị quyết 47/2022/NQ-HĐND ngày 09/12/2022 của HĐND; hỗ trợ công chức, viên chức, nhân viên ngành Y tế tỉnh Tây Ninh và Nghị quyết số 76/2024/NQ-HĐND ngày 28/5/2024 của HĐND tỉnh sửa đổi, bổ sung một số điều của Nghị quyết 47/2022/NQ-HĐND ngày 09/12/2022. (12-200-083)</t>
  </si>
  <si>
    <t xml:space="preserve">- Kinh phí thực hiện chính sách thu hút, hỗ trợ đào tạo theo Nghị quyết 47/2022/NQ-HĐND ngày 09/12/2022 của HĐND; hỗ trợ công chức, viên chức, nhân viên ngành Y tế tỉnh Tây Ninh và Nghị quyết số 76/2024/NQ-HĐND ngày 28/5/2024 của HĐND tỉnh sửa đổi, bổ sung một số điều của Nghị quyết 47/2022/NQ-HĐND ngày 09/12/2022. (12-200-083) </t>
  </si>
  <si>
    <t>Văn phòng Sở Y tế</t>
  </si>
  <si>
    <t>Ghi chú: Nguồn dự toán chi NSNN bổ sung trong năm 2024, Trong đó:</t>
  </si>
  <si>
    <t>Ghi chú: Nguồn dự toán chi NSNN bổ sung trong năm 2024</t>
  </si>
  <si>
    <t xml:space="preserve">Kinh phí không thực hiện tự chủ </t>
  </si>
  <si>
    <r>
      <t>(Kèm theo Quyết định số    1275        /QĐ-SYT ngày  26/9/2024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</si>
  <si>
    <r>
      <t>(Kèm theo Quyết định số       1275     /QĐ-SYT ngày  26/9/2024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</si>
</sst>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\ _₫_-;\-* #,##0.00\ _₫_-;_-* &quot;-&quot;??\ _₫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4"/>
      <name val="Times New Roman"/>
      <family val="1"/>
      <charset val="163"/>
    </font>
    <font>
      <sz val="14"/>
      <name val="VNI-Times"/>
    </font>
    <font>
      <i/>
      <sz val="14"/>
      <name val="Times New Roman"/>
      <family val="1"/>
    </font>
    <font>
      <sz val="14"/>
      <name val="Times New Roman"/>
      <family val="1"/>
    </font>
    <font>
      <sz val="11"/>
      <name val="VNI-Times"/>
    </font>
    <font>
      <b/>
      <sz val="14"/>
      <name val="Times New Roman"/>
      <family val="1"/>
    </font>
    <font>
      <sz val="14"/>
      <name val="Times New Roman"/>
      <family val="1"/>
      <charset val="163"/>
    </font>
    <font>
      <b/>
      <i/>
      <sz val="14"/>
      <name val="Times New Roman"/>
      <family val="1"/>
    </font>
    <font>
      <b/>
      <i/>
      <sz val="14"/>
      <name val="Times New Roman"/>
      <family val="1"/>
      <charset val="163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/>
    <xf numFmtId="0" fontId="15" fillId="0" borderId="0"/>
    <xf numFmtId="0" fontId="20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</cellStyleXfs>
  <cellXfs count="82">
    <xf numFmtId="0" fontId="0" fillId="0" borderId="0" xfId="0"/>
    <xf numFmtId="3" fontId="2" fillId="0" borderId="0" xfId="0" applyNumberFormat="1" applyFont="1" applyAlignment="1">
      <alignment horizontal="left"/>
    </xf>
    <xf numFmtId="3" fontId="3" fillId="0" borderId="0" xfId="0" applyNumberFormat="1" applyFont="1"/>
    <xf numFmtId="3" fontId="4" fillId="0" borderId="0" xfId="0" applyNumberFormat="1" applyFont="1"/>
    <xf numFmtId="3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right"/>
    </xf>
    <xf numFmtId="49" fontId="8" fillId="0" borderId="1" xfId="0" quotePrefix="1" applyNumberFormat="1" applyFont="1" applyBorder="1" applyAlignment="1">
      <alignment horizontal="right"/>
    </xf>
    <xf numFmtId="3" fontId="11" fillId="0" borderId="1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horizontal="center" vertical="center" wrapText="1" shrinkToFit="1"/>
    </xf>
    <xf numFmtId="3" fontId="13" fillId="0" borderId="0" xfId="0" applyNumberFormat="1" applyFont="1"/>
    <xf numFmtId="3" fontId="9" fillId="0" borderId="0" xfId="0" applyNumberFormat="1" applyFont="1"/>
    <xf numFmtId="3" fontId="3" fillId="0" borderId="0" xfId="3" applyNumberFormat="1" applyFont="1"/>
    <xf numFmtId="3" fontId="4" fillId="0" borderId="0" xfId="3" applyNumberFormat="1" applyFont="1"/>
    <xf numFmtId="3" fontId="8" fillId="0" borderId="0" xfId="3" applyNumberFormat="1" applyFont="1" applyAlignment="1">
      <alignment horizontal="left"/>
    </xf>
    <xf numFmtId="3" fontId="8" fillId="0" borderId="1" xfId="3" applyNumberFormat="1" applyFont="1" applyBorder="1" applyAlignment="1">
      <alignment horizontal="left"/>
    </xf>
    <xf numFmtId="49" fontId="8" fillId="0" borderId="1" xfId="3" quotePrefix="1" applyNumberFormat="1" applyFont="1" applyBorder="1" applyAlignment="1">
      <alignment horizontal="right"/>
    </xf>
    <xf numFmtId="3" fontId="8" fillId="0" borderId="1" xfId="3" applyNumberFormat="1" applyFont="1" applyBorder="1" applyAlignment="1">
      <alignment horizontal="center" vertical="center" wrapText="1"/>
    </xf>
    <xf numFmtId="3" fontId="13" fillId="0" borderId="0" xfId="3" applyNumberFormat="1" applyFont="1"/>
    <xf numFmtId="3" fontId="9" fillId="0" borderId="0" xfId="3" applyNumberFormat="1" applyFont="1"/>
    <xf numFmtId="3" fontId="8" fillId="0" borderId="0" xfId="3" applyNumberFormat="1" applyFont="1" applyAlignment="1">
      <alignment horizontal="center" vertical="center" wrapText="1"/>
    </xf>
    <xf numFmtId="3" fontId="3" fillId="0" borderId="1" xfId="3" quotePrefix="1" applyNumberFormat="1" applyFont="1" applyBorder="1" applyAlignment="1">
      <alignment horizontal="left" vertical="center" wrapText="1"/>
    </xf>
    <xf numFmtId="3" fontId="11" fillId="0" borderId="1" xfId="3" applyNumberFormat="1" applyFont="1" applyBorder="1" applyAlignment="1">
      <alignment horizontal="right" vertical="center"/>
    </xf>
    <xf numFmtId="3" fontId="12" fillId="0" borderId="1" xfId="3" applyNumberFormat="1" applyFont="1" applyBorder="1" applyAlignment="1">
      <alignment horizontal="right" vertical="center" wrapText="1"/>
    </xf>
    <xf numFmtId="3" fontId="12" fillId="0" borderId="1" xfId="3" applyNumberFormat="1" applyFont="1" applyBorder="1" applyAlignment="1">
      <alignment horizontal="right" vertical="center"/>
    </xf>
    <xf numFmtId="3" fontId="11" fillId="0" borderId="1" xfId="1" applyNumberFormat="1" applyFont="1" applyBorder="1" applyAlignment="1">
      <alignment vertical="center" wrapText="1"/>
    </xf>
    <xf numFmtId="0" fontId="17" fillId="0" borderId="0" xfId="4" applyFont="1"/>
    <xf numFmtId="0" fontId="19" fillId="0" borderId="0" xfId="4" applyFont="1" applyAlignment="1">
      <alignment horizontal="center" vertical="center"/>
    </xf>
    <xf numFmtId="0" fontId="16" fillId="0" borderId="0" xfId="5" applyFont="1" applyAlignment="1">
      <alignment horizontal="center"/>
    </xf>
    <xf numFmtId="165" fontId="19" fillId="0" borderId="0" xfId="6" applyNumberFormat="1" applyFont="1" applyAlignment="1">
      <alignment horizontal="right"/>
    </xf>
    <xf numFmtId="0" fontId="21" fillId="0" borderId="6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 wrapText="1"/>
    </xf>
    <xf numFmtId="165" fontId="21" fillId="0" borderId="6" xfId="6" applyNumberFormat="1" applyFont="1" applyBorder="1" applyAlignment="1">
      <alignment horizontal="center" vertical="center" wrapText="1"/>
    </xf>
    <xf numFmtId="0" fontId="22" fillId="0" borderId="0" xfId="4" applyFont="1"/>
    <xf numFmtId="0" fontId="18" fillId="0" borderId="7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/>
    </xf>
    <xf numFmtId="165" fontId="19" fillId="0" borderId="7" xfId="6" applyNumberFormat="1" applyFont="1" applyBorder="1" applyAlignment="1">
      <alignment horizontal="center" vertical="center" wrapText="1"/>
    </xf>
    <xf numFmtId="0" fontId="18" fillId="0" borderId="0" xfId="4" applyFont="1"/>
    <xf numFmtId="0" fontId="21" fillId="2" borderId="7" xfId="4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horizontal="left" vertical="center" wrapText="1"/>
    </xf>
    <xf numFmtId="3" fontId="16" fillId="2" borderId="7" xfId="7" applyNumberFormat="1" applyFont="1" applyFill="1" applyBorder="1" applyAlignment="1" applyProtection="1">
      <alignment vertical="center"/>
      <protection locked="0"/>
    </xf>
    <xf numFmtId="0" fontId="21" fillId="0" borderId="7" xfId="4" applyFont="1" applyBorder="1" applyAlignment="1">
      <alignment horizontal="center" vertical="center"/>
    </xf>
    <xf numFmtId="0" fontId="16" fillId="0" borderId="7" xfId="4" applyFont="1" applyBorder="1" applyAlignment="1">
      <alignment horizontal="left" vertical="center" wrapText="1"/>
    </xf>
    <xf numFmtId="3" fontId="16" fillId="0" borderId="7" xfId="7" applyNumberFormat="1" applyFont="1" applyFill="1" applyBorder="1" applyAlignment="1" applyProtection="1">
      <alignment vertical="center"/>
      <protection locked="0"/>
    </xf>
    <xf numFmtId="0" fontId="24" fillId="0" borderId="0" xfId="4" applyFont="1"/>
    <xf numFmtId="165" fontId="19" fillId="0" borderId="8" xfId="6" applyNumberFormat="1" applyFont="1" applyBorder="1" applyAlignment="1">
      <alignment horizontal="right" vertical="center" wrapText="1"/>
    </xf>
    <xf numFmtId="165" fontId="19" fillId="0" borderId="0" xfId="6" applyNumberFormat="1" applyFont="1"/>
    <xf numFmtId="3" fontId="4" fillId="0" borderId="0" xfId="0" applyNumberFormat="1" applyFont="1" applyAlignment="1">
      <alignment horizontal="right"/>
    </xf>
    <xf numFmtId="0" fontId="24" fillId="0" borderId="0" xfId="4" applyFont="1" applyAlignment="1">
      <alignment horizontal="right" vertical="center"/>
    </xf>
    <xf numFmtId="0" fontId="21" fillId="0" borderId="0" xfId="4" applyFont="1"/>
    <xf numFmtId="0" fontId="23" fillId="0" borderId="8" xfId="4" applyFont="1" applyBorder="1" applyAlignment="1">
      <alignment horizontal="right" vertical="center"/>
    </xf>
    <xf numFmtId="165" fontId="22" fillId="0" borderId="8" xfId="2" applyNumberFormat="1" applyFont="1" applyFill="1" applyBorder="1" applyAlignment="1">
      <alignment horizontal="left" vertical="center" wrapText="1"/>
    </xf>
    <xf numFmtId="3" fontId="22" fillId="0" borderId="8" xfId="7" applyNumberFormat="1" applyFont="1" applyFill="1" applyBorder="1" applyAlignment="1" applyProtection="1">
      <alignment horizontal="right" vertical="center"/>
      <protection locked="0"/>
    </xf>
    <xf numFmtId="165" fontId="19" fillId="0" borderId="8" xfId="6" applyNumberFormat="1" applyFont="1" applyBorder="1" applyAlignment="1">
      <alignment horizontal="right" vertical="center"/>
    </xf>
    <xf numFmtId="3" fontId="22" fillId="0" borderId="0" xfId="4" applyNumberFormat="1" applyFont="1"/>
    <xf numFmtId="3" fontId="8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/>
    </xf>
    <xf numFmtId="3" fontId="12" fillId="3" borderId="1" xfId="1" applyNumberFormat="1" applyFont="1" applyFill="1" applyBorder="1" applyAlignment="1">
      <alignment vertical="center"/>
    </xf>
    <xf numFmtId="3" fontId="4" fillId="3" borderId="0" xfId="0" applyNumberFormat="1" applyFont="1" applyFill="1"/>
    <xf numFmtId="0" fontId="16" fillId="0" borderId="0" xfId="4" applyFont="1" applyAlignment="1">
      <alignment horizontal="center" vertical="center"/>
    </xf>
    <xf numFmtId="0" fontId="18" fillId="0" borderId="0" xfId="4" applyFont="1" applyAlignment="1">
      <alignment horizontal="center"/>
    </xf>
    <xf numFmtId="0" fontId="16" fillId="0" borderId="0" xfId="5" applyFont="1" applyAlignment="1">
      <alignment horizontal="center"/>
    </xf>
    <xf numFmtId="3" fontId="11" fillId="0" borderId="1" xfId="1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 wrapText="1"/>
    </xf>
    <xf numFmtId="3" fontId="11" fillId="0" borderId="4" xfId="1" applyNumberFormat="1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left" vertical="center"/>
    </xf>
    <xf numFmtId="3" fontId="2" fillId="0" borderId="0" xfId="3" applyNumberFormat="1" applyFont="1" applyAlignment="1">
      <alignment horizontal="left"/>
    </xf>
    <xf numFmtId="3" fontId="5" fillId="0" borderId="0" xfId="3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3" fontId="9" fillId="0" borderId="0" xfId="3" quotePrefix="1" applyNumberFormat="1" applyFont="1" applyAlignment="1">
      <alignment horizontal="right"/>
    </xf>
    <xf numFmtId="3" fontId="8" fillId="0" borderId="1" xfId="3" applyNumberFormat="1" applyFont="1" applyBorder="1" applyAlignment="1">
      <alignment horizontal="center" vertical="center" wrapText="1"/>
    </xf>
  </cellXfs>
  <cellStyles count="11">
    <cellStyle name="Comma" xfId="1" builtinId="3"/>
    <cellStyle name="Comma 2" xfId="6"/>
    <cellStyle name="Comma 2 2 2" xfId="10"/>
    <cellStyle name="Comma 4 2 2 4" xfId="2"/>
    <cellStyle name="Comma 5" xfId="8"/>
    <cellStyle name="Comma 7" xfId="7"/>
    <cellStyle name="Normal" xfId="0" builtinId="0"/>
    <cellStyle name="Normal 2" xfId="9"/>
    <cellStyle name="Normal 2 2" xfId="4"/>
    <cellStyle name="Normal 3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3"/>
  <sheetViews>
    <sheetView zoomScale="85" zoomScaleNormal="85" workbookViewId="0">
      <selection activeCell="B11" sqref="B11"/>
    </sheetView>
  </sheetViews>
  <sheetFormatPr defaultColWidth="10.28515625" defaultRowHeight="18.75" x14ac:dyDescent="0.3"/>
  <cols>
    <col min="1" max="1" width="7.28515625" style="28" customWidth="1"/>
    <col min="2" max="2" width="51" style="35" customWidth="1"/>
    <col min="3" max="3" width="18.42578125" style="35" customWidth="1"/>
    <col min="4" max="5" width="18.42578125" style="48" customWidth="1"/>
    <col min="6" max="16384" width="10.28515625" style="35"/>
  </cols>
  <sheetData>
    <row r="1" spans="1:5" x14ac:dyDescent="0.3">
      <c r="E1" s="48" t="s">
        <v>56</v>
      </c>
    </row>
    <row r="2" spans="1:5" s="27" customFormat="1" ht="23.45" customHeight="1" x14ac:dyDescent="0.3">
      <c r="A2" s="63" t="s">
        <v>50</v>
      </c>
      <c r="B2" s="63"/>
      <c r="C2" s="63"/>
      <c r="D2" s="63"/>
      <c r="E2" s="63"/>
    </row>
    <row r="3" spans="1:5" s="27" customFormat="1" ht="23.45" customHeight="1" x14ac:dyDescent="0.3">
      <c r="A3" s="63" t="s">
        <v>54</v>
      </c>
      <c r="B3" s="63"/>
      <c r="C3" s="63"/>
      <c r="D3" s="63"/>
      <c r="E3" s="63"/>
    </row>
    <row r="4" spans="1:5" s="27" customFormat="1" ht="23.45" customHeight="1" x14ac:dyDescent="0.3">
      <c r="A4" s="64" t="s">
        <v>43</v>
      </c>
      <c r="B4" s="64"/>
      <c r="C4" s="64"/>
      <c r="D4" s="64"/>
      <c r="E4" s="64"/>
    </row>
    <row r="5" spans="1:5" s="27" customFormat="1" ht="19.5" x14ac:dyDescent="0.3">
      <c r="A5" s="28"/>
      <c r="B5" s="65"/>
      <c r="C5" s="65"/>
      <c r="D5" s="65"/>
    </row>
    <row r="6" spans="1:5" s="27" customFormat="1" ht="19.5" x14ac:dyDescent="0.3">
      <c r="A6" s="28"/>
      <c r="B6" s="51" t="s">
        <v>53</v>
      </c>
      <c r="C6" s="29"/>
      <c r="E6" s="30" t="s">
        <v>44</v>
      </c>
    </row>
    <row r="7" spans="1:5" ht="93.75" x14ac:dyDescent="0.3">
      <c r="A7" s="31" t="s">
        <v>45</v>
      </c>
      <c r="B7" s="32" t="s">
        <v>46</v>
      </c>
      <c r="C7" s="33" t="s">
        <v>59</v>
      </c>
      <c r="D7" s="34" t="s">
        <v>51</v>
      </c>
      <c r="E7" s="34" t="s">
        <v>58</v>
      </c>
    </row>
    <row r="8" spans="1:5" s="39" customFormat="1" x14ac:dyDescent="0.3">
      <c r="A8" s="36" t="s">
        <v>47</v>
      </c>
      <c r="B8" s="36" t="s">
        <v>48</v>
      </c>
      <c r="C8" s="37">
        <v>1</v>
      </c>
      <c r="D8" s="37">
        <v>2</v>
      </c>
      <c r="E8" s="38" t="s">
        <v>55</v>
      </c>
    </row>
    <row r="9" spans="1:5" s="46" customFormat="1" ht="27" customHeight="1" x14ac:dyDescent="0.35">
      <c r="A9" s="40" t="s">
        <v>49</v>
      </c>
      <c r="B9" s="41" t="s">
        <v>52</v>
      </c>
      <c r="C9" s="42">
        <f>C10</f>
        <v>10000000000</v>
      </c>
      <c r="D9" s="42">
        <f t="shared" ref="D9:E9" si="0">D10</f>
        <v>3126072900</v>
      </c>
      <c r="E9" s="42">
        <f t="shared" si="0"/>
        <v>6873927100</v>
      </c>
    </row>
    <row r="10" spans="1:5" s="46" customFormat="1" ht="40.5" customHeight="1" x14ac:dyDescent="0.35">
      <c r="A10" s="43">
        <v>1</v>
      </c>
      <c r="B10" s="44" t="s">
        <v>62</v>
      </c>
      <c r="C10" s="45">
        <f>SUM(C11:C11)</f>
        <v>10000000000</v>
      </c>
      <c r="D10" s="45">
        <f>SUM(D11:D11)</f>
        <v>3126072900</v>
      </c>
      <c r="E10" s="45">
        <f>SUM(E11:E11)</f>
        <v>6873927100</v>
      </c>
    </row>
    <row r="11" spans="1:5" s="50" customFormat="1" ht="48.75" customHeight="1" x14ac:dyDescent="0.2">
      <c r="A11" s="52"/>
      <c r="B11" s="53" t="s">
        <v>60</v>
      </c>
      <c r="C11" s="54">
        <v>10000000000</v>
      </c>
      <c r="D11" s="55">
        <v>3126072900</v>
      </c>
      <c r="E11" s="47">
        <f>C11-D11</f>
        <v>6873927100</v>
      </c>
    </row>
    <row r="13" spans="1:5" x14ac:dyDescent="0.3">
      <c r="C13" s="56"/>
    </row>
  </sheetData>
  <mergeCells count="4">
    <mergeCell ref="A2:E2"/>
    <mergeCell ref="A4:E4"/>
    <mergeCell ref="B5:D5"/>
    <mergeCell ref="A3:E3"/>
  </mergeCells>
  <printOptions horizontalCentered="1"/>
  <pageMargins left="0.47244094488188998" right="0.35433070866141703" top="0.511811023622047" bottom="0.27559055118110198" header="0.31496062992126" footer="0.196850393700787"/>
  <pageSetup paperSize="9" scale="85" orientation="portrait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3"/>
  <sheetViews>
    <sheetView zoomScale="85" zoomScaleNormal="85" workbookViewId="0">
      <selection activeCell="A3" sqref="A3:I3"/>
    </sheetView>
  </sheetViews>
  <sheetFormatPr defaultRowHeight="15.75" x14ac:dyDescent="0.25"/>
  <cols>
    <col min="1" max="1" width="51.7109375" style="2" customWidth="1"/>
    <col min="2" max="3" width="18" style="2" customWidth="1"/>
    <col min="4" max="9" width="15.5703125" style="2" customWidth="1"/>
    <col min="10" max="254" width="11.42578125" style="2" customWidth="1"/>
    <col min="255" max="16384" width="9.140625" style="2"/>
  </cols>
  <sheetData>
    <row r="1" spans="1:9" s="3" customFormat="1" ht="16.5" x14ac:dyDescent="0.25">
      <c r="A1" s="68" t="s">
        <v>0</v>
      </c>
      <c r="B1" s="68"/>
      <c r="C1" s="1"/>
      <c r="D1" s="1"/>
      <c r="E1" s="1"/>
      <c r="F1" s="1"/>
      <c r="G1" s="2"/>
      <c r="H1" s="1"/>
      <c r="I1" s="2" t="s">
        <v>56</v>
      </c>
    </row>
    <row r="2" spans="1:9" s="3" customFormat="1" ht="20.25" x14ac:dyDescent="0.3">
      <c r="A2" s="69" t="s">
        <v>65</v>
      </c>
      <c r="B2" s="69"/>
      <c r="C2" s="69"/>
      <c r="D2" s="69"/>
      <c r="E2" s="69"/>
      <c r="F2" s="69"/>
      <c r="G2" s="69"/>
      <c r="H2" s="69"/>
      <c r="I2" s="69"/>
    </row>
    <row r="3" spans="1:9" s="3" customFormat="1" ht="19.5" x14ac:dyDescent="0.3">
      <c r="A3" s="70" t="s">
        <v>72</v>
      </c>
      <c r="B3" s="70"/>
      <c r="C3" s="70"/>
      <c r="D3" s="70"/>
      <c r="E3" s="70"/>
      <c r="F3" s="70"/>
      <c r="G3" s="70"/>
      <c r="H3" s="70"/>
      <c r="I3" s="70"/>
    </row>
    <row r="4" spans="1:9" s="3" customFormat="1" ht="29.25" customHeight="1" x14ac:dyDescent="0.25">
      <c r="A4" s="4"/>
      <c r="B4" s="4"/>
      <c r="C4" s="4"/>
      <c r="D4" s="4"/>
      <c r="E4" s="4"/>
      <c r="F4" s="4"/>
      <c r="H4" s="4"/>
      <c r="I4" s="49" t="s">
        <v>61</v>
      </c>
    </row>
    <row r="5" spans="1:9" s="3" customFormat="1" ht="29.25" customHeight="1" x14ac:dyDescent="0.25">
      <c r="A5" s="5"/>
      <c r="B5" s="5"/>
      <c r="C5" s="6">
        <v>1031070</v>
      </c>
      <c r="D5" s="6">
        <v>1031071</v>
      </c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</row>
    <row r="6" spans="1:9" s="3" customFormat="1" ht="57.75" customHeight="1" x14ac:dyDescent="0.25">
      <c r="A6" s="71" t="s">
        <v>6</v>
      </c>
      <c r="B6" s="72" t="s">
        <v>7</v>
      </c>
      <c r="C6" s="59" t="s">
        <v>68</v>
      </c>
      <c r="D6" s="73" t="s">
        <v>8</v>
      </c>
      <c r="E6" s="73" t="s">
        <v>9</v>
      </c>
      <c r="F6" s="73" t="s">
        <v>10</v>
      </c>
      <c r="G6" s="67" t="s">
        <v>11</v>
      </c>
      <c r="H6" s="67" t="s">
        <v>12</v>
      </c>
      <c r="I6" s="67" t="s">
        <v>13</v>
      </c>
    </row>
    <row r="7" spans="1:9" s="3" customFormat="1" ht="37.5" customHeight="1" x14ac:dyDescent="0.25">
      <c r="A7" s="71"/>
      <c r="B7" s="71"/>
      <c r="C7" s="60"/>
      <c r="D7" s="74"/>
      <c r="E7" s="74"/>
      <c r="F7" s="74"/>
      <c r="G7" s="67"/>
      <c r="H7" s="67"/>
      <c r="I7" s="67"/>
    </row>
    <row r="8" spans="1:9" s="3" customFormat="1" ht="25.5" customHeight="1" x14ac:dyDescent="0.25">
      <c r="A8" s="8" t="s">
        <v>34</v>
      </c>
      <c r="B8" s="8">
        <f>B9</f>
        <v>20618218200</v>
      </c>
      <c r="C8" s="8">
        <f>C9</f>
        <v>20063757500</v>
      </c>
      <c r="D8" s="8">
        <f t="shared" ref="D8:I8" si="0">D9</f>
        <v>52079600</v>
      </c>
      <c r="E8" s="8">
        <f t="shared" si="0"/>
        <v>89511300</v>
      </c>
      <c r="F8" s="8">
        <f t="shared" si="0"/>
        <v>101552600</v>
      </c>
      <c r="G8" s="8">
        <f t="shared" si="0"/>
        <v>116050000</v>
      </c>
      <c r="H8" s="8">
        <f t="shared" si="0"/>
        <v>164851100</v>
      </c>
      <c r="I8" s="8">
        <f t="shared" si="0"/>
        <v>30416100</v>
      </c>
    </row>
    <row r="9" spans="1:9" s="3" customFormat="1" ht="32.25" customHeight="1" x14ac:dyDescent="0.25">
      <c r="A9" s="26" t="s">
        <v>42</v>
      </c>
      <c r="B9" s="8">
        <f>B10</f>
        <v>20618218200</v>
      </c>
      <c r="C9" s="8">
        <f>C10</f>
        <v>20063757500</v>
      </c>
      <c r="D9" s="8">
        <f>D10</f>
        <v>52079600</v>
      </c>
      <c r="E9" s="8">
        <f t="shared" ref="E9:I9" si="1">E10</f>
        <v>89511300</v>
      </c>
      <c r="F9" s="8">
        <f t="shared" si="1"/>
        <v>101552600</v>
      </c>
      <c r="G9" s="8">
        <f t="shared" si="1"/>
        <v>116050000</v>
      </c>
      <c r="H9" s="8">
        <f t="shared" si="1"/>
        <v>164851100</v>
      </c>
      <c r="I9" s="8">
        <f t="shared" si="1"/>
        <v>30416100</v>
      </c>
    </row>
    <row r="10" spans="1:9" s="62" customFormat="1" ht="25.5" customHeight="1" x14ac:dyDescent="0.25">
      <c r="A10" s="61" t="s">
        <v>71</v>
      </c>
      <c r="B10" s="61">
        <f>SUM(C10:I10)</f>
        <v>20618218200</v>
      </c>
      <c r="C10" s="61">
        <f>C13</f>
        <v>20063757500</v>
      </c>
      <c r="D10" s="61">
        <f>D13</f>
        <v>52079600</v>
      </c>
      <c r="E10" s="61">
        <f>E13</f>
        <v>89511300</v>
      </c>
      <c r="F10" s="61">
        <f t="shared" ref="F10:I10" si="2">F13</f>
        <v>101552600</v>
      </c>
      <c r="G10" s="61">
        <f t="shared" si="2"/>
        <v>116050000</v>
      </c>
      <c r="H10" s="61">
        <f t="shared" si="2"/>
        <v>164851100</v>
      </c>
      <c r="I10" s="61">
        <f t="shared" si="2"/>
        <v>30416100</v>
      </c>
    </row>
    <row r="11" spans="1:9" s="11" customFormat="1" ht="47.25" customHeight="1" x14ac:dyDescent="0.25">
      <c r="A11" s="66" t="s">
        <v>14</v>
      </c>
      <c r="B11" s="66"/>
      <c r="C11" s="10" t="s">
        <v>15</v>
      </c>
      <c r="D11" s="10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</row>
    <row r="12" spans="1:9" s="3" customFormat="1" ht="21" customHeight="1" x14ac:dyDescent="0.25">
      <c r="A12" s="12" t="s">
        <v>70</v>
      </c>
      <c r="B12" s="2"/>
      <c r="C12" s="2"/>
      <c r="D12" s="2"/>
      <c r="E12" s="2"/>
      <c r="F12" s="2"/>
      <c r="G12" s="2"/>
      <c r="H12" s="2"/>
      <c r="I12" s="2"/>
    </row>
    <row r="13" spans="1:9" ht="133.5" customHeight="1" x14ac:dyDescent="0.25">
      <c r="A13" s="22" t="s">
        <v>66</v>
      </c>
      <c r="B13" s="57">
        <f>SUM(C13:I13)</f>
        <v>20618218200</v>
      </c>
      <c r="C13" s="58">
        <v>20063757500</v>
      </c>
      <c r="D13" s="58">
        <v>52079600</v>
      </c>
      <c r="E13" s="58">
        <v>89511300</v>
      </c>
      <c r="F13" s="58">
        <v>101552600</v>
      </c>
      <c r="G13" s="58">
        <v>116050000</v>
      </c>
      <c r="H13" s="58">
        <v>164851100</v>
      </c>
      <c r="I13" s="58">
        <v>30416100</v>
      </c>
    </row>
  </sheetData>
  <autoFilter ref="A6:IT13"/>
  <mergeCells count="12">
    <mergeCell ref="A11:B11"/>
    <mergeCell ref="G6:G7"/>
    <mergeCell ref="H6:H7"/>
    <mergeCell ref="I6:I7"/>
    <mergeCell ref="A1:B1"/>
    <mergeCell ref="A2:I2"/>
    <mergeCell ref="A3:I3"/>
    <mergeCell ref="A6:A7"/>
    <mergeCell ref="B6:B7"/>
    <mergeCell ref="D6:D7"/>
    <mergeCell ref="E6:E7"/>
    <mergeCell ref="F6:F7"/>
  </mergeCells>
  <printOptions horizontalCentered="1"/>
  <pageMargins left="0.45" right="0.2" top="0.75" bottom="0.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tabSelected="1" workbookViewId="0">
      <selection activeCell="A3" sqref="A3:K3"/>
    </sheetView>
  </sheetViews>
  <sheetFormatPr defaultRowHeight="15.75" x14ac:dyDescent="0.25"/>
  <cols>
    <col min="1" max="1" width="33.42578125" style="13" customWidth="1"/>
    <col min="2" max="2" width="16.140625" style="13" customWidth="1"/>
    <col min="3" max="3" width="15.28515625" style="13" customWidth="1"/>
    <col min="4" max="4" width="15" style="13" customWidth="1"/>
    <col min="5" max="7" width="15.140625" style="13" customWidth="1"/>
    <col min="8" max="8" width="17.5703125" style="13" customWidth="1"/>
    <col min="9" max="9" width="15" style="13" customWidth="1"/>
    <col min="10" max="10" width="15.28515625" style="13" customWidth="1"/>
    <col min="11" max="11" width="15.5703125" style="13" customWidth="1"/>
    <col min="12" max="254" width="11.42578125" style="13" customWidth="1"/>
    <col min="255" max="16384" width="9.140625" style="13"/>
  </cols>
  <sheetData>
    <row r="1" spans="1:11" s="14" customFormat="1" ht="16.5" x14ac:dyDescent="0.25">
      <c r="A1" s="77" t="s">
        <v>0</v>
      </c>
      <c r="B1" s="77"/>
      <c r="C1" s="77"/>
      <c r="D1" s="13"/>
      <c r="E1" s="13"/>
      <c r="F1" s="13"/>
      <c r="G1" s="13"/>
      <c r="H1" s="13"/>
      <c r="I1" s="13"/>
      <c r="J1" s="13"/>
      <c r="K1" s="13" t="s">
        <v>57</v>
      </c>
    </row>
    <row r="2" spans="1:11" s="14" customFormat="1" ht="20.25" x14ac:dyDescent="0.3">
      <c r="A2" s="78" t="s">
        <v>64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14" customFormat="1" ht="19.5" x14ac:dyDescent="0.3">
      <c r="A3" s="79" t="s">
        <v>73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14" customFormat="1" ht="29.25" customHeight="1" x14ac:dyDescent="0.25">
      <c r="A4" s="15"/>
      <c r="B4" s="15"/>
      <c r="J4" s="80" t="s">
        <v>61</v>
      </c>
      <c r="K4" s="80"/>
    </row>
    <row r="5" spans="1:11" s="14" customFormat="1" ht="29.25" customHeight="1" x14ac:dyDescent="0.25">
      <c r="A5" s="16"/>
      <c r="B5" s="16"/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</row>
    <row r="6" spans="1:11" s="14" customFormat="1" ht="21.75" customHeight="1" x14ac:dyDescent="0.25">
      <c r="A6" s="71" t="s">
        <v>6</v>
      </c>
      <c r="B6" s="72" t="s">
        <v>7</v>
      </c>
      <c r="C6" s="81" t="s">
        <v>25</v>
      </c>
      <c r="D6" s="81" t="s">
        <v>26</v>
      </c>
      <c r="E6" s="81" t="s">
        <v>27</v>
      </c>
      <c r="F6" s="81" t="s">
        <v>28</v>
      </c>
      <c r="G6" s="81" t="s">
        <v>29</v>
      </c>
      <c r="H6" s="81" t="s">
        <v>30</v>
      </c>
      <c r="I6" s="81" t="s">
        <v>31</v>
      </c>
      <c r="J6" s="81" t="s">
        <v>32</v>
      </c>
      <c r="K6" s="81" t="s">
        <v>33</v>
      </c>
    </row>
    <row r="7" spans="1:11" s="14" customFormat="1" ht="25.5" customHeight="1" x14ac:dyDescent="0.25">
      <c r="A7" s="71"/>
      <c r="B7" s="71"/>
      <c r="C7" s="81"/>
      <c r="D7" s="81"/>
      <c r="E7" s="81"/>
      <c r="F7" s="81"/>
      <c r="G7" s="81"/>
      <c r="H7" s="81"/>
      <c r="I7" s="81"/>
      <c r="J7" s="81"/>
      <c r="K7" s="81"/>
    </row>
    <row r="8" spans="1:11" s="14" customFormat="1" ht="25.5" customHeight="1" x14ac:dyDescent="0.25">
      <c r="A8" s="8" t="s">
        <v>34</v>
      </c>
      <c r="B8" s="8">
        <f>B9</f>
        <v>1381781800</v>
      </c>
      <c r="C8" s="8">
        <f>C9</f>
        <v>77155900</v>
      </c>
      <c r="D8" s="8">
        <f t="shared" ref="D8:K8" si="0">D9</f>
        <v>203613800</v>
      </c>
      <c r="E8" s="8">
        <f t="shared" si="0"/>
        <v>209464400</v>
      </c>
      <c r="F8" s="8">
        <f t="shared" si="0"/>
        <v>73825500</v>
      </c>
      <c r="G8" s="8">
        <f t="shared" si="0"/>
        <v>330790000</v>
      </c>
      <c r="H8" s="8">
        <f t="shared" si="0"/>
        <v>124399700</v>
      </c>
      <c r="I8" s="8">
        <f t="shared" si="0"/>
        <v>220140800</v>
      </c>
      <c r="J8" s="8">
        <f t="shared" si="0"/>
        <v>134209500</v>
      </c>
      <c r="K8" s="8">
        <f t="shared" si="0"/>
        <v>8182200</v>
      </c>
    </row>
    <row r="9" spans="1:11" s="14" customFormat="1" ht="42.75" x14ac:dyDescent="0.25">
      <c r="A9" s="26" t="s">
        <v>42</v>
      </c>
      <c r="B9" s="8">
        <f>B10</f>
        <v>1381781800</v>
      </c>
      <c r="C9" s="8">
        <f>C10</f>
        <v>77155900</v>
      </c>
      <c r="D9" s="8">
        <f>D10</f>
        <v>203613800</v>
      </c>
      <c r="E9" s="8">
        <f t="shared" ref="E9:K9" si="1">E10</f>
        <v>209464400</v>
      </c>
      <c r="F9" s="8">
        <f t="shared" si="1"/>
        <v>73825500</v>
      </c>
      <c r="G9" s="8">
        <f t="shared" si="1"/>
        <v>330790000</v>
      </c>
      <c r="H9" s="8">
        <f t="shared" si="1"/>
        <v>124399700</v>
      </c>
      <c r="I9" s="8">
        <f t="shared" si="1"/>
        <v>220140800</v>
      </c>
      <c r="J9" s="8">
        <f t="shared" si="1"/>
        <v>134209500</v>
      </c>
      <c r="K9" s="8">
        <f t="shared" si="1"/>
        <v>8182200</v>
      </c>
    </row>
    <row r="10" spans="1:11" s="14" customFormat="1" ht="25.5" customHeight="1" x14ac:dyDescent="0.25">
      <c r="A10" s="9" t="s">
        <v>71</v>
      </c>
      <c r="B10" s="9">
        <f>SUM(C10:K10)</f>
        <v>1381781800</v>
      </c>
      <c r="C10" s="9">
        <f>C13</f>
        <v>77155900</v>
      </c>
      <c r="D10" s="9">
        <f t="shared" ref="D10:K10" si="2">D13</f>
        <v>203613800</v>
      </c>
      <c r="E10" s="9">
        <f t="shared" si="2"/>
        <v>209464400</v>
      </c>
      <c r="F10" s="9">
        <f t="shared" si="2"/>
        <v>73825500</v>
      </c>
      <c r="G10" s="9">
        <f t="shared" si="2"/>
        <v>330790000</v>
      </c>
      <c r="H10" s="61">
        <v>124399700</v>
      </c>
      <c r="I10" s="9">
        <f t="shared" si="2"/>
        <v>220140800</v>
      </c>
      <c r="J10" s="9">
        <f>J13</f>
        <v>134209500</v>
      </c>
      <c r="K10" s="9">
        <f t="shared" si="2"/>
        <v>8182200</v>
      </c>
    </row>
    <row r="11" spans="1:11" s="19" customFormat="1" ht="53.25" customHeight="1" x14ac:dyDescent="0.25">
      <c r="A11" s="75" t="s">
        <v>14</v>
      </c>
      <c r="B11" s="76"/>
      <c r="C11" s="18" t="s">
        <v>35</v>
      </c>
      <c r="D11" s="18" t="s">
        <v>36</v>
      </c>
      <c r="E11" s="18" t="s">
        <v>37</v>
      </c>
      <c r="F11" s="10" t="s">
        <v>38</v>
      </c>
      <c r="G11" s="18" t="s">
        <v>39</v>
      </c>
      <c r="H11" s="18" t="s">
        <v>63</v>
      </c>
      <c r="I11" s="18" t="s">
        <v>40</v>
      </c>
      <c r="J11" s="10" t="s">
        <v>38</v>
      </c>
      <c r="K11" s="10" t="s">
        <v>41</v>
      </c>
    </row>
    <row r="12" spans="1:11" s="14" customFormat="1" ht="22.5" customHeight="1" x14ac:dyDescent="0.25">
      <c r="A12" s="20" t="s">
        <v>69</v>
      </c>
      <c r="B12" s="13"/>
      <c r="C12" s="21"/>
      <c r="D12" s="21"/>
      <c r="E12" s="21"/>
      <c r="F12" s="21"/>
      <c r="G12" s="21"/>
      <c r="H12" s="21"/>
      <c r="I12" s="21"/>
      <c r="J12" s="13"/>
      <c r="K12" s="13"/>
    </row>
    <row r="13" spans="1:11" s="14" customFormat="1" ht="173.25" x14ac:dyDescent="0.25">
      <c r="A13" s="22" t="s">
        <v>67</v>
      </c>
      <c r="B13" s="23">
        <f>SUM(C13:K13)</f>
        <v>1381781800</v>
      </c>
      <c r="C13" s="24">
        <v>77155900</v>
      </c>
      <c r="D13" s="24">
        <v>203613800</v>
      </c>
      <c r="E13" s="24">
        <v>209464400</v>
      </c>
      <c r="F13" s="24">
        <v>73825500</v>
      </c>
      <c r="G13" s="24">
        <v>330790000</v>
      </c>
      <c r="H13" s="24">
        <v>124399700</v>
      </c>
      <c r="I13" s="24">
        <v>220140800</v>
      </c>
      <c r="J13" s="25">
        <v>134209500</v>
      </c>
      <c r="K13" s="25">
        <v>8182200</v>
      </c>
    </row>
    <row r="15" spans="1:11" x14ac:dyDescent="0.25">
      <c r="A15" s="20"/>
    </row>
  </sheetData>
  <mergeCells count="16">
    <mergeCell ref="A11:B11"/>
    <mergeCell ref="A1:C1"/>
    <mergeCell ref="A2:K2"/>
    <mergeCell ref="A3:K3"/>
    <mergeCell ref="J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45" right="0.2" top="0.75" bottom="0.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PL1-giam du toan</vt:lpstr>
      <vt:lpstr>KP SNGDĐT- tinh</vt:lpstr>
      <vt:lpstr>KP SNGDĐT-huỵen</vt:lpstr>
      <vt:lpstr>'PL1-giam du toan'!Print_Titles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2024-09-26T02:08:22Z</cp:lastPrinted>
  <dcterms:created xsi:type="dcterms:W3CDTF">2024-03-12T01:15:25Z</dcterms:created>
  <dcterms:modified xsi:type="dcterms:W3CDTF">2024-09-26T02:08:25Z</dcterms:modified>
</cp:coreProperties>
</file>