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BkavEgovChrome\1727342502654\"/>
    </mc:Choice>
  </mc:AlternateContent>
  <bookViews>
    <workbookView xWindow="-120" yWindow="-120" windowWidth="20730" windowHeight="11160"/>
  </bookViews>
  <sheets>
    <sheet name="Sheet1" sheetId="1" r:id="rId1"/>
  </sheets>
  <definedNames>
    <definedName name="_xlnm.Print_Titles" localSheetId="0">Sheet1!$7:$10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D13" i="1" l="1"/>
  <c r="N12" i="1"/>
  <c r="N11" i="1" s="1"/>
  <c r="L12" i="1"/>
  <c r="L11" i="1" s="1"/>
  <c r="J12" i="1"/>
  <c r="J11" i="1" s="1"/>
  <c r="H12" i="1"/>
  <c r="H11" i="1" s="1"/>
  <c r="D12" i="1"/>
  <c r="D11" i="1" s="1"/>
  <c r="S13" i="1"/>
  <c r="S12" i="1" s="1"/>
  <c r="S11" i="1" s="1"/>
  <c r="R13" i="1"/>
  <c r="R12" i="1" s="1"/>
  <c r="R11" i="1" s="1"/>
  <c r="Q13" i="1"/>
  <c r="Q12" i="1" s="1"/>
  <c r="Q11" i="1" s="1"/>
  <c r="P13" i="1"/>
  <c r="P12" i="1" s="1"/>
  <c r="P11" i="1" s="1"/>
  <c r="O13" i="1"/>
  <c r="O12" i="1" s="1"/>
  <c r="O11" i="1" s="1"/>
  <c r="N13" i="1"/>
  <c r="M13" i="1"/>
  <c r="M12" i="1" s="1"/>
  <c r="M11" i="1" s="1"/>
  <c r="L13" i="1"/>
  <c r="K13" i="1"/>
  <c r="K12" i="1" s="1"/>
  <c r="K11" i="1" s="1"/>
  <c r="J13" i="1"/>
  <c r="I13" i="1"/>
  <c r="I12" i="1" s="1"/>
  <c r="I11" i="1" s="1"/>
  <c r="H13" i="1"/>
  <c r="G13" i="1"/>
  <c r="G12" i="1" s="1"/>
  <c r="G11" i="1" s="1"/>
  <c r="F13" i="1"/>
  <c r="F12" i="1" s="1"/>
  <c r="F11" i="1" s="1"/>
  <c r="E13" i="1"/>
  <c r="E12" i="1" s="1"/>
  <c r="E11" i="1" s="1"/>
  <c r="C13" i="1"/>
  <c r="C12" i="1" s="1"/>
  <c r="C11" i="1" s="1"/>
</calcChain>
</file>

<file path=xl/sharedStrings.xml><?xml version="1.0" encoding="utf-8"?>
<sst xmlns="http://schemas.openxmlformats.org/spreadsheetml/2006/main" count="46" uniqueCount="46">
  <si>
    <t>Mẫu biểu số 49</t>
  </si>
  <si>
    <t>STT</t>
  </si>
  <si>
    <t>Nội dung</t>
  </si>
  <si>
    <t>Tổng số</t>
  </si>
  <si>
    <t>Chương: 423</t>
  </si>
  <si>
    <t>SỞ Y TẾ</t>
  </si>
  <si>
    <t xml:space="preserve"> Kinh phí không thực hiện tự chủ </t>
  </si>
  <si>
    <t xml:space="preserve">- Kinh phí thực hiện chính sách thu hút, hỗ trợ đào tạo theo Nghị quyết 47/2022/NQ-HĐND ngày 09/12/2022 của HĐND; hỗ trợ công chức, viên chức, nhân viên ngành Y tế tỉnh Tây Ninh và Nghị quyết số 76/2024/NQ-HĐND ngày 28/5/2024 của HĐND tỉnh sửa đổi, bổ sung một số điều của Nghị quyết 47/2022/NQ-HĐND ngày 09/12/2022. (12-200-083) </t>
  </si>
  <si>
    <t>1028113</t>
  </si>
  <si>
    <t>1030341</t>
  </si>
  <si>
    <t>1030337</t>
  </si>
  <si>
    <t>1086537</t>
  </si>
  <si>
    <t>1120187</t>
  </si>
  <si>
    <t>Trung tâm Kiểm soát bệnh tật</t>
  </si>
  <si>
    <t>1087523</t>
  </si>
  <si>
    <t>1086790</t>
  </si>
  <si>
    <t>1086936</t>
  </si>
  <si>
    <t>1091154</t>
  </si>
  <si>
    <t>1086905</t>
  </si>
  <si>
    <t>1086551</t>
  </si>
  <si>
    <t>1087969</t>
  </si>
  <si>
    <t>1086965</t>
  </si>
  <si>
    <t>1086818</t>
  </si>
  <si>
    <t>TTYT Thị xã Trảng Bàng</t>
  </si>
  <si>
    <t>TTYT huyện 
Gò Dầu</t>
  </si>
  <si>
    <t>TTYT huyện 
Châu Thành</t>
  </si>
  <si>
    <t>TTYT Thị xã Hòa Thành</t>
  </si>
  <si>
    <t>TTYT huyện 
Tân Biên</t>
  </si>
  <si>
    <t>TTYT huyện 
Dương Minh Châu</t>
  </si>
  <si>
    <t>TTYT huyện 
Tân Châu</t>
  </si>
  <si>
    <t>TTYT Thành phố</t>
  </si>
  <si>
    <t xml:space="preserve">TTYT huyện
Bến Cầu </t>
  </si>
  <si>
    <t xml:space="preserve">  CÔNG KHAI PHÂN BỔ DỰ TOÁN BỔ SUNG CHI NGÂN SÁCH NHÀ NƯỚC NĂM 2024</t>
  </si>
  <si>
    <t xml:space="preserve">                                                                               </t>
  </si>
  <si>
    <t>Đơn vị: Đồng</t>
  </si>
  <si>
    <t>Văn phòng 
Sở Y tế</t>
  </si>
  <si>
    <t>Bệnh viện Phục hồi chức năng</t>
  </si>
  <si>
    <t>Bệnh viện Đa khoa tỉnh</t>
  </si>
  <si>
    <t>Bệnh viện Lao và Bệnh phổi</t>
  </si>
  <si>
    <t>Trung tâm Giám định Y khoa</t>
  </si>
  <si>
    <t>Trung tâm Pháp y</t>
  </si>
  <si>
    <t>I.</t>
  </si>
  <si>
    <t>Dự  toán chi NSNN</t>
  </si>
  <si>
    <t>1.</t>
  </si>
  <si>
    <t>Chi sự nghiệp Giáo dục, đào tạo, dạy nghề (Loại 070 Khoản 083)</t>
  </si>
  <si>
    <t>(Kèm theo quyết định số    1278           /QĐ-SYT ngày   26   tháng  9    năm 2024 của Sở Y tế)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</si>
</sst>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2"/>
      <charset val="163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0" fontId="9" fillId="0" borderId="0"/>
    <xf numFmtId="0" fontId="10" fillId="0" borderId="0"/>
    <xf numFmtId="0" fontId="8" fillId="0" borderId="0"/>
    <xf numFmtId="164" fontId="8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1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3" fontId="3" fillId="0" borderId="1" xfId="0" applyNumberFormat="1" applyFont="1" applyBorder="1" applyAlignment="1">
      <alignment horizontal="right" wrapText="1"/>
    </xf>
    <xf numFmtId="0" fontId="5" fillId="0" borderId="2" xfId="0" applyFont="1" applyBorder="1" applyAlignment="1">
      <alignment vertical="center" wrapText="1"/>
    </xf>
    <xf numFmtId="3" fontId="5" fillId="0" borderId="2" xfId="0" applyNumberFormat="1" applyFont="1" applyBorder="1" applyAlignment="1">
      <alignment vertical="center" wrapText="1"/>
    </xf>
    <xf numFmtId="3" fontId="12" fillId="0" borderId="1" xfId="6" applyNumberFormat="1" applyFont="1" applyBorder="1" applyAlignment="1">
      <alignment vertical="center"/>
    </xf>
    <xf numFmtId="3" fontId="13" fillId="0" borderId="1" xfId="6" applyNumberFormat="1" applyFont="1" applyBorder="1" applyAlignment="1">
      <alignment vertical="center"/>
    </xf>
    <xf numFmtId="3" fontId="7" fillId="2" borderId="1" xfId="1" applyNumberFormat="1" applyFont="1" applyFill="1" applyBorder="1" applyAlignment="1">
      <alignment vertical="center"/>
    </xf>
    <xf numFmtId="3" fontId="12" fillId="0" borderId="1" xfId="6" applyNumberFormat="1" applyFont="1" applyBorder="1" applyAlignment="1">
      <alignment vertical="center" wrapText="1"/>
    </xf>
    <xf numFmtId="3" fontId="7" fillId="0" borderId="1" xfId="2" quotePrefix="1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right"/>
    </xf>
    <xf numFmtId="49" fontId="6" fillId="0" borderId="1" xfId="0" quotePrefix="1" applyNumberFormat="1" applyFont="1" applyBorder="1" applyAlignment="1">
      <alignment horizontal="right"/>
    </xf>
    <xf numFmtId="49" fontId="6" fillId="0" borderId="1" xfId="2" quotePrefix="1" applyNumberFormat="1" applyFont="1" applyBorder="1" applyAlignment="1">
      <alignment horizontal="right"/>
    </xf>
    <xf numFmtId="0" fontId="0" fillId="0" borderId="1" xfId="0" applyBorder="1"/>
    <xf numFmtId="3" fontId="13" fillId="0" borderId="1" xfId="2" applyNumberFormat="1" applyFont="1" applyBorder="1" applyAlignment="1">
      <alignment horizontal="right" vertical="center" wrapText="1"/>
    </xf>
    <xf numFmtId="3" fontId="13" fillId="0" borderId="1" xfId="2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3" fontId="6" fillId="2" borderId="1" xfId="1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3" fontId="7" fillId="2" borderId="1" xfId="1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2" fillId="0" borderId="1" xfId="0" applyFont="1" applyBorder="1" applyAlignment="1">
      <alignment horizontal="right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3" fontId="6" fillId="0" borderId="3" xfId="2" applyNumberFormat="1" applyFont="1" applyBorder="1" applyAlignment="1">
      <alignment horizontal="center" vertical="center" wrapText="1"/>
    </xf>
    <xf numFmtId="3" fontId="6" fillId="0" borderId="3" xfId="6" applyNumberFormat="1" applyFont="1" applyBorder="1" applyAlignment="1">
      <alignment horizontal="center" vertical="center" wrapText="1"/>
    </xf>
    <xf numFmtId="3" fontId="6" fillId="0" borderId="5" xfId="6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3" fontId="6" fillId="0" borderId="4" xfId="6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7">
    <cellStyle name="Comma" xfId="1" builtinId="3"/>
    <cellStyle name="Comma 5" xfId="6"/>
    <cellStyle name="Normal" xfId="0" builtinId="0"/>
    <cellStyle name="Normal 17" xfId="5"/>
    <cellStyle name="Normal 2" xfId="4"/>
    <cellStyle name="Normal 3" xfId="3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C1" zoomScale="85" zoomScaleNormal="85" zoomScaleSheetLayoutView="100" workbookViewId="0">
      <selection activeCell="C4" sqref="C4:R4"/>
    </sheetView>
  </sheetViews>
  <sheetFormatPr defaultRowHeight="15" x14ac:dyDescent="0.25"/>
  <cols>
    <col min="1" max="1" width="5.42578125" customWidth="1"/>
    <col min="2" max="2" width="37.85546875" customWidth="1"/>
    <col min="3" max="3" width="15.7109375" customWidth="1"/>
    <col min="4" max="4" width="17" customWidth="1"/>
    <col min="5" max="5" width="14.7109375" customWidth="1"/>
    <col min="6" max="6" width="14.28515625" customWidth="1"/>
    <col min="7" max="7" width="13.140625" customWidth="1"/>
    <col min="8" max="8" width="14.5703125" customWidth="1"/>
    <col min="9" max="9" width="14.140625" customWidth="1"/>
    <col min="10" max="10" width="13.7109375" customWidth="1"/>
    <col min="11" max="11" width="14.5703125" customWidth="1"/>
    <col min="12" max="12" width="13.5703125" customWidth="1"/>
    <col min="13" max="13" width="15.5703125" customWidth="1"/>
    <col min="14" max="14" width="14.140625" customWidth="1"/>
    <col min="15" max="15" width="15" customWidth="1"/>
    <col min="16" max="16" width="13.85546875" customWidth="1"/>
    <col min="17" max="17" width="12.85546875" customWidth="1"/>
    <col min="18" max="18" width="13.42578125" customWidth="1"/>
    <col min="19" max="19" width="11.7109375" customWidth="1"/>
  </cols>
  <sheetData>
    <row r="1" spans="1:19" ht="15.75" x14ac:dyDescent="0.25">
      <c r="B1" s="1" t="s">
        <v>5</v>
      </c>
      <c r="R1" s="24" t="s">
        <v>0</v>
      </c>
    </row>
    <row r="2" spans="1:19" ht="15.75" x14ac:dyDescent="0.25">
      <c r="B2" s="1" t="s">
        <v>4</v>
      </c>
    </row>
    <row r="3" spans="1:19" ht="24.75" customHeight="1" x14ac:dyDescent="0.25">
      <c r="A3" s="1" t="s">
        <v>33</v>
      </c>
      <c r="B3" s="1"/>
      <c r="C3" s="36" t="s">
        <v>32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4" spans="1:19" ht="15.75" x14ac:dyDescent="0.25">
      <c r="A4" s="23"/>
      <c r="B4" s="23"/>
      <c r="C4" s="37" t="s">
        <v>45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19" ht="15.75" x14ac:dyDescent="0.25">
      <c r="A5" s="38"/>
      <c r="B5" s="38"/>
      <c r="C5" s="38"/>
      <c r="D5" s="38"/>
      <c r="E5" s="38"/>
    </row>
    <row r="6" spans="1:19" ht="15.75" x14ac:dyDescent="0.25">
      <c r="A6" s="4"/>
      <c r="B6" s="4"/>
      <c r="C6" s="4"/>
      <c r="H6" s="7"/>
      <c r="R6" s="7" t="s">
        <v>34</v>
      </c>
    </row>
    <row r="7" spans="1:19" ht="24" customHeight="1" x14ac:dyDescent="0.25">
      <c r="A7" s="40" t="s">
        <v>1</v>
      </c>
      <c r="B7" s="40" t="s">
        <v>2</v>
      </c>
      <c r="C7" s="40" t="s">
        <v>3</v>
      </c>
      <c r="D7" s="16">
        <v>1031070</v>
      </c>
      <c r="E7" s="16">
        <v>1031071</v>
      </c>
      <c r="F7" s="17" t="s">
        <v>8</v>
      </c>
      <c r="G7" s="17" t="s">
        <v>9</v>
      </c>
      <c r="H7" s="17" t="s">
        <v>10</v>
      </c>
      <c r="I7" s="17" t="s">
        <v>11</v>
      </c>
      <c r="J7" s="17" t="s">
        <v>12</v>
      </c>
      <c r="K7" s="18" t="s">
        <v>14</v>
      </c>
      <c r="L7" s="18" t="s">
        <v>15</v>
      </c>
      <c r="M7" s="18" t="s">
        <v>16</v>
      </c>
      <c r="N7" s="18" t="s">
        <v>17</v>
      </c>
      <c r="O7" s="18" t="s">
        <v>18</v>
      </c>
      <c r="P7" s="18" t="s">
        <v>19</v>
      </c>
      <c r="Q7" s="18" t="s">
        <v>20</v>
      </c>
      <c r="R7" s="18" t="s">
        <v>21</v>
      </c>
      <c r="S7" s="18" t="s">
        <v>22</v>
      </c>
    </row>
    <row r="8" spans="1:19" ht="71.25" customHeight="1" x14ac:dyDescent="0.25">
      <c r="A8" s="41"/>
      <c r="B8" s="41"/>
      <c r="C8" s="41"/>
      <c r="D8" s="32" t="s">
        <v>35</v>
      </c>
      <c r="E8" s="32" t="s">
        <v>37</v>
      </c>
      <c r="F8" s="32" t="s">
        <v>36</v>
      </c>
      <c r="G8" s="32" t="s">
        <v>38</v>
      </c>
      <c r="H8" s="34" t="s">
        <v>13</v>
      </c>
      <c r="I8" s="34" t="s">
        <v>39</v>
      </c>
      <c r="J8" s="34" t="s">
        <v>40</v>
      </c>
      <c r="K8" s="30" t="s">
        <v>23</v>
      </c>
      <c r="L8" s="30" t="s">
        <v>24</v>
      </c>
      <c r="M8" s="30" t="s">
        <v>25</v>
      </c>
      <c r="N8" s="30" t="s">
        <v>26</v>
      </c>
      <c r="O8" s="30" t="s">
        <v>27</v>
      </c>
      <c r="P8" s="30" t="s">
        <v>28</v>
      </c>
      <c r="Q8" s="30" t="s">
        <v>29</v>
      </c>
      <c r="R8" s="30" t="s">
        <v>30</v>
      </c>
      <c r="S8" s="30" t="s">
        <v>31</v>
      </c>
    </row>
    <row r="9" spans="1:19" ht="57" customHeight="1" x14ac:dyDescent="0.25">
      <c r="A9" s="42"/>
      <c r="B9" s="42"/>
      <c r="C9" s="42"/>
      <c r="D9" s="39"/>
      <c r="E9" s="39"/>
      <c r="F9" s="33"/>
      <c r="G9" s="33"/>
      <c r="H9" s="35"/>
      <c r="I9" s="35"/>
      <c r="J9" s="35"/>
      <c r="K9" s="31"/>
      <c r="L9" s="31"/>
      <c r="M9" s="31"/>
      <c r="N9" s="31"/>
      <c r="O9" s="31"/>
      <c r="P9" s="31"/>
      <c r="Q9" s="31"/>
      <c r="R9" s="31"/>
      <c r="S9" s="31"/>
    </row>
    <row r="10" spans="1:19" ht="21" customHeight="1" x14ac:dyDescent="0.25">
      <c r="A10" s="6"/>
      <c r="B10" s="6"/>
      <c r="C10" s="6"/>
      <c r="D10" s="6"/>
      <c r="E10" s="6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</row>
    <row r="11" spans="1:19" s="28" customFormat="1" ht="35.25" customHeight="1" x14ac:dyDescent="0.25">
      <c r="A11" s="29" t="s">
        <v>41</v>
      </c>
      <c r="B11" s="11" t="s">
        <v>42</v>
      </c>
      <c r="C11" s="25">
        <f>C12</f>
        <v>22000000000</v>
      </c>
      <c r="D11" s="25">
        <f t="shared" ref="D11:S11" si="0">D12</f>
        <v>20063757500</v>
      </c>
      <c r="E11" s="25">
        <f t="shared" si="0"/>
        <v>52079600</v>
      </c>
      <c r="F11" s="25">
        <f t="shared" si="0"/>
        <v>89511300</v>
      </c>
      <c r="G11" s="25">
        <f t="shared" si="0"/>
        <v>101552600</v>
      </c>
      <c r="H11" s="25">
        <f t="shared" si="0"/>
        <v>116050000</v>
      </c>
      <c r="I11" s="25">
        <f t="shared" si="0"/>
        <v>164851100</v>
      </c>
      <c r="J11" s="25">
        <f t="shared" si="0"/>
        <v>30416100</v>
      </c>
      <c r="K11" s="25">
        <f t="shared" si="0"/>
        <v>77155900</v>
      </c>
      <c r="L11" s="25">
        <f t="shared" si="0"/>
        <v>203613800</v>
      </c>
      <c r="M11" s="25">
        <f t="shared" si="0"/>
        <v>209464400</v>
      </c>
      <c r="N11" s="25">
        <f t="shared" si="0"/>
        <v>73825500</v>
      </c>
      <c r="O11" s="25">
        <f t="shared" si="0"/>
        <v>330790000</v>
      </c>
      <c r="P11" s="25">
        <f t="shared" si="0"/>
        <v>124399700</v>
      </c>
      <c r="Q11" s="25">
        <f t="shared" si="0"/>
        <v>220140800</v>
      </c>
      <c r="R11" s="25">
        <f t="shared" si="0"/>
        <v>134209500</v>
      </c>
      <c r="S11" s="25">
        <f t="shared" si="0"/>
        <v>8182200</v>
      </c>
    </row>
    <row r="12" spans="1:19" s="26" customFormat="1" ht="51.75" customHeight="1" x14ac:dyDescent="0.25">
      <c r="A12" s="29" t="s">
        <v>43</v>
      </c>
      <c r="B12" s="14" t="s">
        <v>44</v>
      </c>
      <c r="C12" s="25">
        <f>C13</f>
        <v>22000000000</v>
      </c>
      <c r="D12" s="25">
        <f t="shared" ref="D12:S12" si="1">D13</f>
        <v>20063757500</v>
      </c>
      <c r="E12" s="25">
        <f t="shared" si="1"/>
        <v>52079600</v>
      </c>
      <c r="F12" s="25">
        <f t="shared" si="1"/>
        <v>89511300</v>
      </c>
      <c r="G12" s="25">
        <f t="shared" si="1"/>
        <v>101552600</v>
      </c>
      <c r="H12" s="25">
        <f t="shared" si="1"/>
        <v>116050000</v>
      </c>
      <c r="I12" s="25">
        <f t="shared" si="1"/>
        <v>164851100</v>
      </c>
      <c r="J12" s="25">
        <f t="shared" si="1"/>
        <v>30416100</v>
      </c>
      <c r="K12" s="25">
        <f t="shared" si="1"/>
        <v>77155900</v>
      </c>
      <c r="L12" s="25">
        <f t="shared" si="1"/>
        <v>203613800</v>
      </c>
      <c r="M12" s="25">
        <f t="shared" si="1"/>
        <v>209464400</v>
      </c>
      <c r="N12" s="25">
        <f t="shared" si="1"/>
        <v>73825500</v>
      </c>
      <c r="O12" s="25">
        <f t="shared" si="1"/>
        <v>330790000</v>
      </c>
      <c r="P12" s="25">
        <f t="shared" si="1"/>
        <v>124399700</v>
      </c>
      <c r="Q12" s="25">
        <f t="shared" si="1"/>
        <v>220140800</v>
      </c>
      <c r="R12" s="25">
        <f t="shared" si="1"/>
        <v>134209500</v>
      </c>
      <c r="S12" s="25">
        <f t="shared" si="1"/>
        <v>8182200</v>
      </c>
    </row>
    <row r="13" spans="1:19" s="28" customFormat="1" ht="27.75" customHeight="1" x14ac:dyDescent="0.25">
      <c r="A13" s="5"/>
      <c r="B13" s="12" t="s">
        <v>6</v>
      </c>
      <c r="C13" s="27">
        <f>C14</f>
        <v>22000000000</v>
      </c>
      <c r="D13" s="27">
        <f t="shared" ref="D13:S13" si="2">D14</f>
        <v>20063757500</v>
      </c>
      <c r="E13" s="27">
        <f t="shared" si="2"/>
        <v>52079600</v>
      </c>
      <c r="F13" s="27">
        <f t="shared" si="2"/>
        <v>89511300</v>
      </c>
      <c r="G13" s="27">
        <f t="shared" si="2"/>
        <v>101552600</v>
      </c>
      <c r="H13" s="27">
        <f t="shared" si="2"/>
        <v>116050000</v>
      </c>
      <c r="I13" s="27">
        <f t="shared" si="2"/>
        <v>164851100</v>
      </c>
      <c r="J13" s="27">
        <f t="shared" si="2"/>
        <v>30416100</v>
      </c>
      <c r="K13" s="27">
        <f t="shared" si="2"/>
        <v>77155900</v>
      </c>
      <c r="L13" s="27">
        <f t="shared" si="2"/>
        <v>203613800</v>
      </c>
      <c r="M13" s="27">
        <f t="shared" si="2"/>
        <v>209464400</v>
      </c>
      <c r="N13" s="27">
        <f t="shared" si="2"/>
        <v>73825500</v>
      </c>
      <c r="O13" s="27">
        <f t="shared" si="2"/>
        <v>330790000</v>
      </c>
      <c r="P13" s="27">
        <f t="shared" si="2"/>
        <v>124399700</v>
      </c>
      <c r="Q13" s="27">
        <f t="shared" si="2"/>
        <v>220140800</v>
      </c>
      <c r="R13" s="27">
        <f t="shared" si="2"/>
        <v>134209500</v>
      </c>
      <c r="S13" s="27">
        <f t="shared" si="2"/>
        <v>8182200</v>
      </c>
    </row>
    <row r="14" spans="1:19" ht="211.5" customHeight="1" x14ac:dyDescent="0.25">
      <c r="A14" s="6"/>
      <c r="B14" s="15" t="s">
        <v>7</v>
      </c>
      <c r="C14" s="13">
        <f>SUM(D14:S14)</f>
        <v>22000000000</v>
      </c>
      <c r="D14" s="22">
        <v>20063757500</v>
      </c>
      <c r="E14" s="22">
        <v>52079600</v>
      </c>
      <c r="F14" s="22">
        <v>89511300</v>
      </c>
      <c r="G14" s="22">
        <v>101552600</v>
      </c>
      <c r="H14" s="22">
        <v>116050000</v>
      </c>
      <c r="I14" s="22">
        <v>164851100</v>
      </c>
      <c r="J14" s="22">
        <v>30416100</v>
      </c>
      <c r="K14" s="20">
        <v>77155900</v>
      </c>
      <c r="L14" s="20">
        <v>203613800</v>
      </c>
      <c r="M14" s="20">
        <v>209464400</v>
      </c>
      <c r="N14" s="20">
        <v>73825500</v>
      </c>
      <c r="O14" s="20">
        <v>330790000</v>
      </c>
      <c r="P14" s="20">
        <v>124399700</v>
      </c>
      <c r="Q14" s="20">
        <v>220140800</v>
      </c>
      <c r="R14" s="21">
        <v>134209500</v>
      </c>
      <c r="S14" s="21">
        <v>8182200</v>
      </c>
    </row>
    <row r="15" spans="1:19" ht="25.5" customHeight="1" x14ac:dyDescent="0.25">
      <c r="A15" s="2"/>
      <c r="B15" s="3"/>
      <c r="C15" s="8"/>
      <c r="D15" s="8"/>
      <c r="E15" s="8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</row>
    <row r="16" spans="1:19" ht="57.75" customHeight="1" x14ac:dyDescent="0.25">
      <c r="A16" s="9"/>
      <c r="B16" s="9"/>
      <c r="C16" s="10"/>
      <c r="D16" s="9"/>
      <c r="E16" s="9"/>
    </row>
  </sheetData>
  <mergeCells count="22">
    <mergeCell ref="F8:F9"/>
    <mergeCell ref="G8:G9"/>
    <mergeCell ref="H8:H9"/>
    <mergeCell ref="C3:R3"/>
    <mergeCell ref="C4:R4"/>
    <mergeCell ref="I8:I9"/>
    <mergeCell ref="J8:J9"/>
    <mergeCell ref="A5:E5"/>
    <mergeCell ref="E8:E9"/>
    <mergeCell ref="B7:B9"/>
    <mergeCell ref="A7:A9"/>
    <mergeCell ref="C7:C9"/>
    <mergeCell ref="D8:D9"/>
    <mergeCell ref="S8:S9"/>
    <mergeCell ref="K8:K9"/>
    <mergeCell ref="L8:L9"/>
    <mergeCell ref="M8:M9"/>
    <mergeCell ref="N8:N9"/>
    <mergeCell ref="O8:O9"/>
    <mergeCell ref="P8:P9"/>
    <mergeCell ref="Q8:Q9"/>
    <mergeCell ref="R8:R9"/>
  </mergeCells>
  <pageMargins left="0.24" right="0.16" top="0.76" bottom="0.35433070866141703" header="0.31496062992126" footer="0.31496062992126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P R 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2024-09-26T09:22:48Z</cp:lastPrinted>
  <dcterms:created xsi:type="dcterms:W3CDTF">2020-12-26T05:20:17Z</dcterms:created>
  <dcterms:modified xsi:type="dcterms:W3CDTF">2024-09-26T09:23:13Z</dcterms:modified>
</cp:coreProperties>
</file>