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CBNN\trinh NQ CHAY THAN NHAN TAO\SAU CUOC HOP\HS GUI UBND TINH\"/>
    </mc:Choice>
  </mc:AlternateContent>
  <bookViews>
    <workbookView xWindow="0" yWindow="0" windowWidth="20490" windowHeight="7650"/>
  </bookViews>
  <sheets>
    <sheet name="so tien 2016-2022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3" i="2" l="1"/>
  <c r="C23" i="2"/>
  <c r="F22" i="2"/>
  <c r="E19" i="2"/>
  <c r="E18" i="2"/>
  <c r="E17" i="2"/>
  <c r="F16" i="2"/>
  <c r="F10" i="2"/>
  <c r="F9" i="2"/>
  <c r="C8" i="2"/>
  <c r="F8" i="2" s="1"/>
  <c r="F7" i="2"/>
  <c r="F6" i="2"/>
  <c r="C5" i="2"/>
  <c r="F5" i="2" s="1"/>
  <c r="E23" i="2" l="1"/>
  <c r="F23" i="2"/>
</calcChain>
</file>

<file path=xl/sharedStrings.xml><?xml version="1.0" encoding="utf-8"?>
<sst xmlns="http://schemas.openxmlformats.org/spreadsheetml/2006/main" count="18" uniqueCount="12">
  <si>
    <t>STT</t>
  </si>
  <si>
    <t>TỔNG SỐ TIỀN</t>
  </si>
  <si>
    <t>THẬN NHÂN TẠO</t>
  </si>
  <si>
    <t>NHÀ NƯỚC</t>
  </si>
  <si>
    <t>TƯ NHÂN</t>
  </si>
  <si>
    <t>NĂM</t>
  </si>
  <si>
    <t>SỐ LƯỢT HỖ TRỢ ĐỐI TƯỢNG</t>
  </si>
  <si>
    <t>SỐ TIỀN HÕ TRỢ ĐỐI TƯỢNG</t>
  </si>
  <si>
    <t xml:space="preserve">TỔNG SỐ LƯỢT </t>
  </si>
  <si>
    <t>BỆNH KHÁC (NHÀ NƯỚC)</t>
  </si>
  <si>
    <t>2016-2022</t>
  </si>
  <si>
    <t>(Đính kèm báo cáo số          /BC-SYT, ngày        tháng 02 năm 2023 của Sở Y tế)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</si>
</sst>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164" fontId="1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&#193;M%20CH&#7918;A%20B&#7878;NH%20NG&#431;&#7900;I%20NGH&#200;O/TRINH%20LAN%202/HO%20SO%20TRINH/SO%20SACH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KC"/>
      <sheetName val="CD TK"/>
      <sheetName val="1111"/>
      <sheetName val="1121"/>
      <sheetName val="4611"/>
      <sheetName val="4612"/>
      <sheetName val="DL"/>
      <sheetName val="6611"/>
      <sheetName val="6111"/>
      <sheetName val="UNC"/>
      <sheetName val="PC"/>
      <sheetName val="PT"/>
      <sheetName val="So quy"/>
      <sheetName val="so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01">
          <cell r="G4001">
            <v>2153157000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C18" sqref="C18"/>
    </sheetView>
  </sheetViews>
  <sheetFormatPr defaultRowHeight="15.75" x14ac:dyDescent="0.25"/>
  <cols>
    <col min="1" max="1" width="5.75" customWidth="1"/>
    <col min="3" max="3" width="14.875" style="21" customWidth="1"/>
    <col min="4" max="4" width="14.75" style="21" customWidth="1"/>
    <col min="5" max="5" width="15.625" style="21" customWidth="1"/>
    <col min="6" max="6" width="17.25" customWidth="1"/>
  </cols>
  <sheetData>
    <row r="1" spans="1:6" s="15" customFormat="1" x14ac:dyDescent="0.25">
      <c r="A1" s="13" t="s">
        <v>11</v>
      </c>
      <c r="B1" s="14"/>
      <c r="C1" s="20"/>
      <c r="D1" s="20"/>
      <c r="E1" s="20"/>
      <c r="F1" s="13"/>
    </row>
    <row r="2" spans="1:6" x14ac:dyDescent="0.25">
      <c r="A2" s="33" t="s">
        <v>0</v>
      </c>
      <c r="B2" s="33" t="s">
        <v>5</v>
      </c>
      <c r="C2" s="36" t="s">
        <v>6</v>
      </c>
      <c r="D2" s="36"/>
      <c r="E2" s="36"/>
      <c r="F2" s="33" t="s">
        <v>8</v>
      </c>
    </row>
    <row r="3" spans="1:6" x14ac:dyDescent="0.25">
      <c r="A3" s="34"/>
      <c r="B3" s="34"/>
      <c r="C3" s="36" t="s">
        <v>2</v>
      </c>
      <c r="D3" s="36"/>
      <c r="E3" s="37" t="s">
        <v>9</v>
      </c>
      <c r="F3" s="34"/>
    </row>
    <row r="4" spans="1:6" x14ac:dyDescent="0.25">
      <c r="A4" s="35"/>
      <c r="B4" s="35"/>
      <c r="C4" s="11" t="s">
        <v>3</v>
      </c>
      <c r="D4" s="11" t="s">
        <v>4</v>
      </c>
      <c r="E4" s="38"/>
      <c r="F4" s="35"/>
    </row>
    <row r="5" spans="1:6" x14ac:dyDescent="0.25">
      <c r="A5" s="17">
        <v>1</v>
      </c>
      <c r="B5" s="6">
        <v>2016</v>
      </c>
      <c r="C5" s="17">
        <f>586-52</f>
        <v>534</v>
      </c>
      <c r="D5" s="17">
        <v>52</v>
      </c>
      <c r="E5" s="18">
        <v>51</v>
      </c>
      <c r="F5" s="5">
        <f>SUM(C5:E5)</f>
        <v>637</v>
      </c>
    </row>
    <row r="6" spans="1:6" x14ac:dyDescent="0.25">
      <c r="A6" s="17">
        <v>2</v>
      </c>
      <c r="B6" s="6">
        <v>2017</v>
      </c>
      <c r="C6" s="17">
        <v>344</v>
      </c>
      <c r="D6" s="17">
        <v>162</v>
      </c>
      <c r="E6" s="18">
        <v>508</v>
      </c>
      <c r="F6" s="5">
        <f>SUM(C6:E6)</f>
        <v>1014</v>
      </c>
    </row>
    <row r="7" spans="1:6" x14ac:dyDescent="0.25">
      <c r="A7" s="17">
        <v>3</v>
      </c>
      <c r="B7" s="6">
        <v>2018</v>
      </c>
      <c r="C7" s="17">
        <v>519</v>
      </c>
      <c r="D7" s="17">
        <v>534</v>
      </c>
      <c r="E7" s="18">
        <v>254</v>
      </c>
      <c r="F7" s="5">
        <f t="shared" ref="F7:F10" si="0">SUM(C7:E7)</f>
        <v>1307</v>
      </c>
    </row>
    <row r="8" spans="1:6" x14ac:dyDescent="0.25">
      <c r="A8" s="18">
        <v>4</v>
      </c>
      <c r="B8" s="2">
        <v>2019</v>
      </c>
      <c r="C8" s="18">
        <f>1257-D8</f>
        <v>517</v>
      </c>
      <c r="D8" s="18">
        <v>740</v>
      </c>
      <c r="E8" s="18">
        <v>193</v>
      </c>
      <c r="F8" s="5">
        <f t="shared" si="0"/>
        <v>1450</v>
      </c>
    </row>
    <row r="9" spans="1:6" x14ac:dyDescent="0.25">
      <c r="A9" s="18">
        <v>5</v>
      </c>
      <c r="B9" s="2">
        <v>2020</v>
      </c>
      <c r="C9" s="18">
        <v>48</v>
      </c>
      <c r="D9" s="18">
        <v>1335</v>
      </c>
      <c r="E9" s="18">
        <v>361</v>
      </c>
      <c r="F9" s="5">
        <f t="shared" si="0"/>
        <v>1744</v>
      </c>
    </row>
    <row r="10" spans="1:6" x14ac:dyDescent="0.25">
      <c r="A10" s="18">
        <v>6</v>
      </c>
      <c r="B10" s="2">
        <v>2021</v>
      </c>
      <c r="C10" s="18">
        <v>55</v>
      </c>
      <c r="D10" s="18">
        <v>1190</v>
      </c>
      <c r="E10" s="18">
        <v>285</v>
      </c>
      <c r="F10" s="5">
        <f t="shared" si="0"/>
        <v>1530</v>
      </c>
    </row>
    <row r="11" spans="1:6" x14ac:dyDescent="0.25">
      <c r="A11" s="17">
        <v>7</v>
      </c>
      <c r="B11" s="6">
        <v>2022</v>
      </c>
      <c r="C11" s="17">
        <v>435</v>
      </c>
      <c r="D11" s="17"/>
      <c r="E11" s="17">
        <v>192</v>
      </c>
      <c r="F11" s="5">
        <v>627</v>
      </c>
    </row>
    <row r="12" spans="1:6" x14ac:dyDescent="0.25">
      <c r="B12" s="3"/>
    </row>
    <row r="13" spans="1:6" x14ac:dyDescent="0.25">
      <c r="A13" s="33" t="s">
        <v>0</v>
      </c>
      <c r="B13" s="33" t="s">
        <v>5</v>
      </c>
      <c r="C13" s="36" t="s">
        <v>7</v>
      </c>
      <c r="D13" s="36"/>
      <c r="E13" s="36"/>
      <c r="F13" s="33" t="s">
        <v>1</v>
      </c>
    </row>
    <row r="14" spans="1:6" x14ac:dyDescent="0.25">
      <c r="A14" s="34"/>
      <c r="B14" s="34"/>
      <c r="C14" s="36" t="s">
        <v>2</v>
      </c>
      <c r="D14" s="36"/>
      <c r="E14" s="37" t="s">
        <v>9</v>
      </c>
      <c r="F14" s="34"/>
    </row>
    <row r="15" spans="1:6" x14ac:dyDescent="0.25">
      <c r="A15" s="35"/>
      <c r="B15" s="35"/>
      <c r="C15" s="11" t="s">
        <v>3</v>
      </c>
      <c r="D15" s="11" t="s">
        <v>4</v>
      </c>
      <c r="E15" s="38"/>
      <c r="F15" s="35"/>
    </row>
    <row r="16" spans="1:6" x14ac:dyDescent="0.25">
      <c r="A16" s="17">
        <v>1</v>
      </c>
      <c r="B16" s="6">
        <v>2016</v>
      </c>
      <c r="C16" s="22">
        <v>1678209777.2</v>
      </c>
      <c r="D16" s="22">
        <v>158747060.90000001</v>
      </c>
      <c r="E16" s="22">
        <v>147535010.89999986</v>
      </c>
      <c r="F16" s="8">
        <f>SUM(C16:E16)</f>
        <v>1984491849</v>
      </c>
    </row>
    <row r="17" spans="1:6" x14ac:dyDescent="0.25">
      <c r="A17" s="17">
        <v>2</v>
      </c>
      <c r="B17" s="6">
        <v>2017</v>
      </c>
      <c r="C17" s="22">
        <v>1040606000</v>
      </c>
      <c r="D17" s="22">
        <v>481736000</v>
      </c>
      <c r="E17" s="23">
        <f>F17-C17-D17</f>
        <v>1779994349</v>
      </c>
      <c r="F17" s="7">
        <v>3302336349</v>
      </c>
    </row>
    <row r="18" spans="1:6" x14ac:dyDescent="0.25">
      <c r="A18" s="17">
        <v>3</v>
      </c>
      <c r="B18" s="6">
        <v>2018</v>
      </c>
      <c r="C18" s="22">
        <v>1555671000</v>
      </c>
      <c r="D18" s="22">
        <v>1622401000</v>
      </c>
      <c r="E18" s="23">
        <f>F18-C18-D18</f>
        <v>1001193000</v>
      </c>
      <c r="F18" s="7">
        <v>4179265000</v>
      </c>
    </row>
    <row r="19" spans="1:6" x14ac:dyDescent="0.25">
      <c r="A19" s="18">
        <v>4</v>
      </c>
      <c r="B19" s="2">
        <v>2019</v>
      </c>
      <c r="C19" s="22">
        <v>1323053000</v>
      </c>
      <c r="D19" s="24">
        <v>2356718000</v>
      </c>
      <c r="E19" s="23">
        <f>F19-C19-D19</f>
        <v>685359476</v>
      </c>
      <c r="F19" s="4">
        <v>4365130476</v>
      </c>
    </row>
    <row r="20" spans="1:6" x14ac:dyDescent="0.25">
      <c r="A20" s="18">
        <v>5</v>
      </c>
      <c r="B20" s="2">
        <v>2020</v>
      </c>
      <c r="C20" s="24">
        <v>341980000</v>
      </c>
      <c r="D20" s="24">
        <v>3722023000</v>
      </c>
      <c r="E20" s="24">
        <v>1342294000</v>
      </c>
      <c r="F20" s="4">
        <v>5406297000</v>
      </c>
    </row>
    <row r="21" spans="1:6" x14ac:dyDescent="0.25">
      <c r="A21" s="19">
        <v>6</v>
      </c>
      <c r="B21" s="9">
        <v>2021</v>
      </c>
      <c r="C21" s="25">
        <v>386613000</v>
      </c>
      <c r="D21" s="25">
        <v>3691664000</v>
      </c>
      <c r="E21" s="25">
        <v>1094241000</v>
      </c>
      <c r="F21" s="10">
        <v>5172518000</v>
      </c>
    </row>
    <row r="22" spans="1:6" s="32" customFormat="1" x14ac:dyDescent="0.25">
      <c r="A22" s="27">
        <v>7</v>
      </c>
      <c r="B22" s="28">
        <v>2022</v>
      </c>
      <c r="C22" s="29">
        <v>1396877000</v>
      </c>
      <c r="D22" s="30"/>
      <c r="E22" s="30">
        <v>756280000</v>
      </c>
      <c r="F22" s="31">
        <f>'[1]So quy'!$G$4001</f>
        <v>2153157000</v>
      </c>
    </row>
    <row r="23" spans="1:6" ht="26.25" customHeight="1" x14ac:dyDescent="0.25">
      <c r="A23" s="1"/>
      <c r="B23" s="12" t="s">
        <v>10</v>
      </c>
      <c r="C23" s="26">
        <f>SUM(C16:C22)</f>
        <v>7723009777.1999998</v>
      </c>
      <c r="D23" s="26">
        <f t="shared" ref="D23:F23" si="1">SUM(D16:D22)</f>
        <v>12033289060.9</v>
      </c>
      <c r="E23" s="26">
        <f t="shared" si="1"/>
        <v>6806896835.8999996</v>
      </c>
      <c r="F23" s="16">
        <f t="shared" si="1"/>
        <v>26563195674</v>
      </c>
    </row>
  </sheetData>
  <mergeCells count="12">
    <mergeCell ref="A2:A4"/>
    <mergeCell ref="B2:B4"/>
    <mergeCell ref="C2:E2"/>
    <mergeCell ref="F2:F4"/>
    <mergeCell ref="C3:D3"/>
    <mergeCell ref="E3:E4"/>
    <mergeCell ref="A13:A15"/>
    <mergeCell ref="B13:B15"/>
    <mergeCell ref="C13:E13"/>
    <mergeCell ref="F13:F15"/>
    <mergeCell ref="C14:D14"/>
    <mergeCell ref="E14:E1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8B3EF4-A36A-4BFB-BF95-023E188A348E}"/>
</file>

<file path=customXml/itemProps2.xml><?xml version="1.0" encoding="utf-8"?>
<ds:datastoreItem xmlns:ds="http://schemas.openxmlformats.org/officeDocument/2006/customXml" ds:itemID="{63C8F641-3677-40FB-8CCB-F8ABED08A7CF}"/>
</file>

<file path=customXml/itemProps3.xml><?xml version="1.0" encoding="utf-8"?>
<ds:datastoreItem xmlns:ds="http://schemas.openxmlformats.org/officeDocument/2006/customXml" ds:itemID="{94FD9678-0A4E-4322-BA8D-6C4F33391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tien 2016-2022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ThienIT</cp:lastModifiedBy>
  <cp:lastPrinted>2022-01-07T07:50:51Z</cp:lastPrinted>
  <dcterms:created xsi:type="dcterms:W3CDTF">2022-01-06T07:46:07Z</dcterms:created>
  <dcterms:modified xsi:type="dcterms:W3CDTF">2023-04-26T11:44:57Z</dcterms:modified>
</cp:coreProperties>
</file>